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'3'!$A$1:$O$43</definedName>
  </definedNames>
  <calcPr fullCalcOnLoad="1"/>
</workbook>
</file>

<file path=xl/sharedStrings.xml><?xml version="1.0" encoding="utf-8"?>
<sst xmlns="http://schemas.openxmlformats.org/spreadsheetml/2006/main" count="92" uniqueCount="78">
  <si>
    <t>4.</t>
  </si>
  <si>
    <t>Dział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</si>
  <si>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</si>
  <si>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</si>
  <si>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</si>
  <si>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</si>
  <si>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</si>
  <si>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</si>
  <si>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</si>
  <si>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</si>
  <si>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</si>
  <si>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</si>
  <si>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</si>
  <si>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</si>
  <si>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</si>
  <si>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</si>
  <si>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</si>
  <si>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</si>
  <si>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</si>
  <si>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</si>
  <si>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</si>
  <si>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</si>
  <si>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</si>
  <si>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</si>
  <si>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2010 r.</t>
  </si>
  <si>
    <t>Limity wydatków na wieloletnie programy inwestycyjne w latach 2009 - 2011</t>
  </si>
  <si>
    <t>wydatki poniesione do 31.12.2008 r.</t>
  </si>
  <si>
    <t>rok budżetowy 2009 (8+9+10+11)</t>
  </si>
  <si>
    <t>2011 r.</t>
  </si>
  <si>
    <t>wydatki do poniesienia po 2011 roku</t>
  </si>
  <si>
    <t>5.</t>
  </si>
  <si>
    <t>6.</t>
  </si>
  <si>
    <t>7.</t>
  </si>
  <si>
    <t>8.</t>
  </si>
  <si>
    <t>9.</t>
  </si>
  <si>
    <t>10.</t>
  </si>
  <si>
    <t>"Przebudowa drogi powiatowej nr 0608 T (15910) Siekierno - Radkowice - Rzepin na odcinku Bronkowice - Rzepin" 2005-2014</t>
  </si>
  <si>
    <t>"Rozbudowa ciągu drogi powiatowej 0617 T (15921) Starachowice - Lubienia odcinek od drogi nr 42 do ulicy Krańcowej" 2007 - 2015</t>
  </si>
  <si>
    <t>Razem dział 600:</t>
  </si>
  <si>
    <t>Razem dział 851:</t>
  </si>
  <si>
    <t>Powiat Starachowicki 
ZOI</t>
  </si>
  <si>
    <t>"Modernizacja budynku Specjalnego Ośrodka Szkolno-Wychowawczego w Starachowicach"</t>
  </si>
  <si>
    <t>"Przebudowa drogi powiatowej nr 0563 T Mirzec - Wąchock"
2003-2014</t>
  </si>
  <si>
    <t>A.
B.  160 000
C.
D.</t>
  </si>
  <si>
    <t>A.
B.  100 000
C.
D.</t>
  </si>
  <si>
    <t>Zarząd Powiatu 
Zarząd Dróg Powiatowych</t>
  </si>
  <si>
    <t>Starostwo Powiatowe</t>
  </si>
  <si>
    <t>"Przebudowa drogi powiatowej nr 0612T (15915) Rzepin - Dąbrowa "
2006-2010</t>
  </si>
  <si>
    <t xml:space="preserve">A.  837 986 
B.  418 993
C. 
D. </t>
  </si>
  <si>
    <t>A.  1 000 344
B.     500 172
C.
D.</t>
  </si>
  <si>
    <t>"Rozbudowa głównego układu komunikacyjnego dróg powiatowych na terenie miasta Starachowice w nawiązaniu do istniejącej sieci dróg krajowych i wojewódzkich oraz połączeń z Gminami Powiatu"
2008-2013</t>
  </si>
  <si>
    <t>"Przebudowa zatok autobusowych na drogach powiatowych Powiatu Starachowickiego"</t>
  </si>
  <si>
    <t xml:space="preserve">A.  54 600      
B.
C.
D. </t>
  </si>
  <si>
    <t xml:space="preserve">A.  896 816
B.  523 143
C. 
D. </t>
  </si>
  <si>
    <t>** Środki własne do refundacji przez Unię</t>
  </si>
  <si>
    <t>Rewitalizacja zabytkowej linii kolejki wąskotorowej Starachowice Wschodnie Wąskotorowe - Iłża</t>
  </si>
  <si>
    <t>Razem dział: 854:</t>
  </si>
  <si>
    <t>Razem dział 921:</t>
  </si>
  <si>
    <t xml:space="preserve">A. 801 669     
B. 467 641
C.
D. </t>
  </si>
  <si>
    <t xml:space="preserve">A.  873 542    
B.  509 566
C.
D. </t>
  </si>
  <si>
    <t xml:space="preserve">A. 647 832     
B.
C.
D. </t>
  </si>
  <si>
    <t xml:space="preserve">A. 1 200 000     
B.
C.
D. </t>
  </si>
  <si>
    <t xml:space="preserve">A. 4 791560     
B.
C.
D. </t>
  </si>
  <si>
    <t>Razem dział 720:</t>
  </si>
  <si>
    <t>Rozbudowa infrastruktury informatycznej JST - Elektroniczny obieg dokumentów</t>
  </si>
  <si>
    <t>Budowa Sali gimnastycznej w Liceum Ogólnokształcącym Nr 1 w Starachowicach</t>
  </si>
  <si>
    <t xml:space="preserve">Budowa boiska sportowego w Zespole Szkół Zawodowych Nr 2 w Starachowicach </t>
  </si>
  <si>
    <t xml:space="preserve">    Razem dział 801:</t>
  </si>
  <si>
    <t>15.</t>
  </si>
  <si>
    <t xml:space="preserve">Rozbudowa Oddziału Zakaźnego Szpitala Miejskiego w Starachowicach </t>
  </si>
  <si>
    <t>"Przebudowa drogi powiatowej nr 0598 T (15898) Dąbrowa Dolna - Grabków - Bostów na odcinku Grabków- Bostów" 2005 - 2014</t>
  </si>
  <si>
    <t>Rozbudowa Szpitala Miejskiego w Starachowicach projekt "Wyposażenie Szpitala Miejskiego w Starachowicach"</t>
  </si>
  <si>
    <t>A. 140910          B.                 C.                  D.</t>
  </si>
  <si>
    <t>"Przebudowa drogi powiatowej nr 0567T (15862) Tychów Stary-Ostrożanka-Małyszyn w granicach województwa świętokrzyskiego Pastwiska"
2009-2014</t>
  </si>
  <si>
    <t>"Rozbudowa drogi powiatowej nr 0625 T (15959) Krynki - Brody"
2008-2012</t>
  </si>
  <si>
    <t>Załącznik Nr 6 do Uchwały Nr XXXIV/243/2009</t>
  </si>
  <si>
    <t>Rady Powiatu w Starachowicach</t>
  </si>
  <si>
    <t>z dnia 23 kwietnia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</si>
</sst>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sz val="14"/>
      <name val="Arial CE"/>
      <family val="0"/>
    </font>
    <font>
      <b/>
      <i/>
      <sz val="14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sz val="6"/>
      <name val="Bookman Old Style"/>
      <family val="1"/>
    </font>
    <font>
      <sz val="11"/>
      <name val="Bookman Old Style"/>
      <family val="1"/>
    </font>
    <font>
      <sz val="14"/>
      <name val="Bookman Old Style"/>
      <family val="1"/>
    </font>
    <font>
      <b/>
      <i/>
      <sz val="14"/>
      <name val="Bookman Old Style"/>
      <family val="1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b/>
      <sz val="11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 wrapText="1"/>
    </xf>
    <xf numFmtId="3" fontId="18" fillId="0" borderId="25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 wrapText="1"/>
    </xf>
    <xf numFmtId="3" fontId="18" fillId="0" borderId="18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vertical="center"/>
    </xf>
    <xf numFmtId="3" fontId="18" fillId="0" borderId="27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vertical="center" wrapText="1"/>
    </xf>
    <xf numFmtId="3" fontId="14" fillId="0" borderId="28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0" fontId="14" fillId="0" borderId="22" xfId="0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horizontal="right" vertical="center"/>
    </xf>
    <xf numFmtId="3" fontId="19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3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7" fillId="0" borderId="3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showRowColHeaders="0" tabSelected="1" view="pageBreakPreview" zoomScale="75" zoomScaleNormal="75" zoomScaleSheetLayoutView="75" zoomScalePageLayoutView="0" workbookViewId="0" topLeftCell="G1">
      <selection activeCell="E49" sqref="E49"/>
    </sheetView>
  </sheetViews>
  <sheetFormatPr defaultColWidth="9.00390625" defaultRowHeight="12.75"/>
  <cols>
    <col min="1" max="1" width="5.625" style="1" customWidth="1"/>
    <col min="2" max="2" width="6.375" style="1" customWidth="1"/>
    <col min="3" max="3" width="7.875" style="1" customWidth="1"/>
    <col min="4" max="4" width="45.625" style="1" customWidth="1"/>
    <col min="5" max="5" width="27.25390625" style="1" customWidth="1"/>
    <col min="6" max="6" width="23.25390625" style="1" customWidth="1"/>
    <col min="7" max="7" width="19.75390625" style="1" customWidth="1"/>
    <col min="8" max="8" width="19.375" style="1" customWidth="1"/>
    <col min="9" max="9" width="18.25390625" style="1" customWidth="1"/>
    <col min="10" max="10" width="20.00390625" style="1" customWidth="1"/>
    <col min="11" max="11" width="12.875" style="1" customWidth="1"/>
    <col min="12" max="12" width="21.625" style="1" customWidth="1"/>
    <col min="13" max="14" width="20.75390625" style="1" customWidth="1"/>
    <col min="15" max="15" width="24.00390625" style="1" customWidth="1"/>
    <col min="16" max="16384" width="9.125" style="1" customWidth="1"/>
  </cols>
  <sheetData>
    <row r="1" spans="1:17" ht="20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6" t="s">
        <v>75</v>
      </c>
      <c r="M1" s="86"/>
      <c r="N1" s="86"/>
      <c r="O1" s="86"/>
      <c r="P1" s="8"/>
      <c r="Q1" s="8"/>
    </row>
    <row r="2" spans="1:17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6" t="s">
        <v>76</v>
      </c>
      <c r="M2" s="86"/>
      <c r="N2" s="86"/>
      <c r="O2" s="86"/>
      <c r="P2" s="8"/>
      <c r="Q2" s="8"/>
    </row>
    <row r="3" spans="1:17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6" t="s">
        <v>77</v>
      </c>
      <c r="M3" s="86"/>
      <c r="N3" s="86"/>
      <c r="O3" s="86"/>
      <c r="P3" s="8"/>
      <c r="Q3" s="8"/>
    </row>
    <row r="4" spans="1:17" ht="29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4"/>
      <c r="M4" s="74"/>
      <c r="N4" s="75"/>
      <c r="O4" s="76"/>
      <c r="P4" s="8"/>
      <c r="Q4" s="8"/>
    </row>
    <row r="5" spans="1:17" ht="18">
      <c r="A5" s="94" t="s">
        <v>25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8"/>
      <c r="Q5" s="8"/>
    </row>
    <row r="6" spans="1:17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 t="s">
        <v>6</v>
      </c>
      <c r="P6" s="8"/>
      <c r="Q6" s="8"/>
    </row>
    <row r="7" spans="1:17" s="2" customFormat="1" ht="19.5" customHeight="1">
      <c r="A7" s="95" t="s">
        <v>8</v>
      </c>
      <c r="B7" s="95" t="s">
        <v>1</v>
      </c>
      <c r="C7" s="95" t="s">
        <v>5</v>
      </c>
      <c r="D7" s="87" t="s">
        <v>20</v>
      </c>
      <c r="E7" s="87" t="s">
        <v>9</v>
      </c>
      <c r="F7" s="88" t="s">
        <v>26</v>
      </c>
      <c r="G7" s="97" t="s">
        <v>17</v>
      </c>
      <c r="H7" s="97"/>
      <c r="I7" s="97"/>
      <c r="J7" s="97"/>
      <c r="K7" s="97"/>
      <c r="L7" s="97"/>
      <c r="M7" s="97"/>
      <c r="N7" s="96"/>
      <c r="O7" s="87" t="s">
        <v>10</v>
      </c>
      <c r="P7" s="8"/>
      <c r="Q7" s="8"/>
    </row>
    <row r="8" spans="1:17" s="2" customFormat="1" ht="19.5" customHeight="1">
      <c r="A8" s="95"/>
      <c r="B8" s="95"/>
      <c r="C8" s="95"/>
      <c r="D8" s="87"/>
      <c r="E8" s="87"/>
      <c r="F8" s="89"/>
      <c r="G8" s="96" t="s">
        <v>27</v>
      </c>
      <c r="H8" s="87" t="s">
        <v>4</v>
      </c>
      <c r="I8" s="87"/>
      <c r="J8" s="87"/>
      <c r="K8" s="87"/>
      <c r="L8" s="87" t="s">
        <v>24</v>
      </c>
      <c r="M8" s="87" t="s">
        <v>28</v>
      </c>
      <c r="N8" s="88" t="s">
        <v>29</v>
      </c>
      <c r="O8" s="87"/>
      <c r="P8" s="8"/>
      <c r="Q8" s="8"/>
    </row>
    <row r="9" spans="1:17" s="2" customFormat="1" ht="29.25" customHeight="1">
      <c r="A9" s="95"/>
      <c r="B9" s="95"/>
      <c r="C9" s="95"/>
      <c r="D9" s="87"/>
      <c r="E9" s="87"/>
      <c r="F9" s="89"/>
      <c r="G9" s="96"/>
      <c r="H9" s="87" t="s">
        <v>22</v>
      </c>
      <c r="I9" s="87" t="s">
        <v>18</v>
      </c>
      <c r="J9" s="87" t="s">
        <v>23</v>
      </c>
      <c r="K9" s="87" t="s">
        <v>19</v>
      </c>
      <c r="L9" s="87"/>
      <c r="M9" s="87"/>
      <c r="N9" s="89"/>
      <c r="O9" s="87"/>
      <c r="P9" s="8"/>
      <c r="Q9" s="8"/>
    </row>
    <row r="10" spans="1:17" s="2" customFormat="1" ht="19.5" customHeight="1">
      <c r="A10" s="95"/>
      <c r="B10" s="95"/>
      <c r="C10" s="95"/>
      <c r="D10" s="87"/>
      <c r="E10" s="87"/>
      <c r="F10" s="89"/>
      <c r="G10" s="96"/>
      <c r="H10" s="87"/>
      <c r="I10" s="87"/>
      <c r="J10" s="87"/>
      <c r="K10" s="87"/>
      <c r="L10" s="87"/>
      <c r="M10" s="87"/>
      <c r="N10" s="89"/>
      <c r="O10" s="87"/>
      <c r="P10" s="8"/>
      <c r="Q10" s="8"/>
    </row>
    <row r="11" spans="1:17" s="2" customFormat="1" ht="19.5" customHeight="1">
      <c r="A11" s="95"/>
      <c r="B11" s="95"/>
      <c r="C11" s="95"/>
      <c r="D11" s="87"/>
      <c r="E11" s="87"/>
      <c r="F11" s="90"/>
      <c r="G11" s="96"/>
      <c r="H11" s="87"/>
      <c r="I11" s="87"/>
      <c r="J11" s="87"/>
      <c r="K11" s="87"/>
      <c r="L11" s="87"/>
      <c r="M11" s="87"/>
      <c r="N11" s="90"/>
      <c r="O11" s="87"/>
      <c r="P11" s="8"/>
      <c r="Q11" s="8"/>
    </row>
    <row r="12" spans="1:17" ht="18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8"/>
      <c r="Q12" s="8"/>
    </row>
    <row r="13" spans="1:17" ht="75" customHeight="1">
      <c r="A13" s="12">
        <v>1</v>
      </c>
      <c r="B13" s="13">
        <v>600</v>
      </c>
      <c r="C13" s="13">
        <v>60014</v>
      </c>
      <c r="D13" s="14" t="s">
        <v>47</v>
      </c>
      <c r="E13" s="42">
        <v>2500000</v>
      </c>
      <c r="F13" s="42">
        <v>423542</v>
      </c>
      <c r="G13" s="42">
        <v>1677173</v>
      </c>
      <c r="H13" s="42">
        <v>420194</v>
      </c>
      <c r="I13" s="42"/>
      <c r="J13" s="14" t="s">
        <v>48</v>
      </c>
      <c r="K13" s="42"/>
      <c r="L13" s="42">
        <v>399285</v>
      </c>
      <c r="M13" s="42"/>
      <c r="N13" s="42"/>
      <c r="O13" s="14" t="s">
        <v>45</v>
      </c>
      <c r="P13" s="8"/>
      <c r="Q13" s="8"/>
    </row>
    <row r="14" spans="1:17" ht="71.25" customHeight="1">
      <c r="A14" s="12" t="s">
        <v>2</v>
      </c>
      <c r="B14" s="13">
        <v>600</v>
      </c>
      <c r="C14" s="13">
        <v>60014</v>
      </c>
      <c r="D14" s="14" t="s">
        <v>36</v>
      </c>
      <c r="E14" s="42">
        <v>12787946</v>
      </c>
      <c r="F14" s="42">
        <v>639679</v>
      </c>
      <c r="G14" s="42">
        <v>1509334</v>
      </c>
      <c r="H14" s="42">
        <v>89375</v>
      </c>
      <c r="I14" s="42"/>
      <c r="J14" s="14" t="s">
        <v>53</v>
      </c>
      <c r="K14" s="42"/>
      <c r="L14" s="42">
        <v>4357975</v>
      </c>
      <c r="M14" s="42">
        <v>4500831</v>
      </c>
      <c r="N14" s="42">
        <v>1780127</v>
      </c>
      <c r="O14" s="14" t="s">
        <v>45</v>
      </c>
      <c r="P14" s="8"/>
      <c r="Q14" s="8"/>
    </row>
    <row r="15" spans="1:17" ht="76.5" customHeight="1">
      <c r="A15" s="12" t="s">
        <v>3</v>
      </c>
      <c r="B15" s="13">
        <v>600</v>
      </c>
      <c r="C15" s="13">
        <v>60014</v>
      </c>
      <c r="D15" s="14" t="s">
        <v>70</v>
      </c>
      <c r="E15" s="42">
        <v>13581685</v>
      </c>
      <c r="F15" s="42">
        <v>577716</v>
      </c>
      <c r="G15" s="42">
        <v>1350755</v>
      </c>
      <c r="H15" s="42">
        <v>81445</v>
      </c>
      <c r="I15" s="42"/>
      <c r="J15" s="14" t="s">
        <v>58</v>
      </c>
      <c r="K15" s="42"/>
      <c r="L15" s="42">
        <v>3784174</v>
      </c>
      <c r="M15" s="42">
        <v>3875713</v>
      </c>
      <c r="N15" s="42">
        <v>3993327</v>
      </c>
      <c r="O15" s="14" t="s">
        <v>45</v>
      </c>
      <c r="P15" s="8"/>
      <c r="Q15" s="8"/>
    </row>
    <row r="16" spans="1:17" ht="78" customHeight="1">
      <c r="A16" s="12" t="s">
        <v>0</v>
      </c>
      <c r="B16" s="13">
        <v>600</v>
      </c>
      <c r="C16" s="13">
        <v>60014</v>
      </c>
      <c r="D16" s="14" t="s">
        <v>42</v>
      </c>
      <c r="E16" s="42">
        <v>11361000</v>
      </c>
      <c r="F16" s="42">
        <v>1516705</v>
      </c>
      <c r="G16" s="42">
        <v>2012621</v>
      </c>
      <c r="H16" s="42">
        <v>512105</v>
      </c>
      <c r="I16" s="42"/>
      <c r="J16" s="14" t="s">
        <v>49</v>
      </c>
      <c r="K16" s="42"/>
      <c r="L16" s="42">
        <v>863357</v>
      </c>
      <c r="M16" s="42">
        <v>863357</v>
      </c>
      <c r="N16" s="42">
        <v>6104960</v>
      </c>
      <c r="O16" s="14" t="s">
        <v>45</v>
      </c>
      <c r="P16" s="8"/>
      <c r="Q16" s="8"/>
    </row>
    <row r="17" spans="1:17" ht="75.75" customHeight="1">
      <c r="A17" s="12" t="s">
        <v>30</v>
      </c>
      <c r="B17" s="13">
        <v>600</v>
      </c>
      <c r="C17" s="13">
        <v>60014</v>
      </c>
      <c r="D17" s="14" t="s">
        <v>73</v>
      </c>
      <c r="E17" s="42">
        <v>8000000</v>
      </c>
      <c r="F17" s="42"/>
      <c r="G17" s="42">
        <v>200000</v>
      </c>
      <c r="H17" s="42">
        <v>100000</v>
      </c>
      <c r="I17" s="42"/>
      <c r="J17" s="14" t="s">
        <v>44</v>
      </c>
      <c r="K17" s="42"/>
      <c r="L17" s="42">
        <v>2600000</v>
      </c>
      <c r="M17" s="42">
        <v>3200000</v>
      </c>
      <c r="N17" s="42">
        <v>2000000</v>
      </c>
      <c r="O17" s="14" t="s">
        <v>45</v>
      </c>
      <c r="P17" s="8"/>
      <c r="Q17" s="8"/>
    </row>
    <row r="18" spans="1:17" ht="70.5" customHeight="1">
      <c r="A18" s="12" t="s">
        <v>31</v>
      </c>
      <c r="B18" s="13">
        <v>600</v>
      </c>
      <c r="C18" s="13">
        <v>60014</v>
      </c>
      <c r="D18" s="14" t="s">
        <v>74</v>
      </c>
      <c r="E18" s="42">
        <v>3246000</v>
      </c>
      <c r="F18" s="42">
        <v>14400</v>
      </c>
      <c r="G18" s="42">
        <v>320000</v>
      </c>
      <c r="H18" s="42">
        <v>160000</v>
      </c>
      <c r="I18" s="42"/>
      <c r="J18" s="14" t="s">
        <v>43</v>
      </c>
      <c r="K18" s="42"/>
      <c r="L18" s="42">
        <v>786500</v>
      </c>
      <c r="M18" s="42">
        <v>786500</v>
      </c>
      <c r="N18" s="42">
        <v>1338600</v>
      </c>
      <c r="O18" s="14" t="s">
        <v>45</v>
      </c>
      <c r="P18" s="8"/>
      <c r="Q18" s="8"/>
    </row>
    <row r="19" spans="1:17" ht="73.5" customHeight="1">
      <c r="A19" s="15" t="s">
        <v>32</v>
      </c>
      <c r="B19" s="16">
        <v>600</v>
      </c>
      <c r="C19" s="16">
        <v>60014</v>
      </c>
      <c r="D19" s="17" t="s">
        <v>37</v>
      </c>
      <c r="E19" s="43">
        <v>13391734</v>
      </c>
      <c r="F19" s="43">
        <v>2030884</v>
      </c>
      <c r="G19" s="43">
        <v>1455904</v>
      </c>
      <c r="H19" s="43">
        <v>72796</v>
      </c>
      <c r="I19" s="43"/>
      <c r="J19" s="17" t="s">
        <v>59</v>
      </c>
      <c r="K19" s="43"/>
      <c r="L19" s="43">
        <v>2565813</v>
      </c>
      <c r="M19" s="43">
        <v>6847917</v>
      </c>
      <c r="N19" s="43">
        <v>491216</v>
      </c>
      <c r="O19" s="17" t="s">
        <v>45</v>
      </c>
      <c r="P19" s="8"/>
      <c r="Q19" s="8"/>
    </row>
    <row r="20" spans="1:17" ht="76.5" customHeight="1">
      <c r="A20" s="15" t="s">
        <v>33</v>
      </c>
      <c r="B20" s="16">
        <v>600</v>
      </c>
      <c r="C20" s="16">
        <v>60014</v>
      </c>
      <c r="D20" s="17" t="s">
        <v>51</v>
      </c>
      <c r="E20" s="43">
        <v>603660</v>
      </c>
      <c r="F20" s="43">
        <v>3660</v>
      </c>
      <c r="G20" s="43"/>
      <c r="H20" s="43"/>
      <c r="I20" s="43"/>
      <c r="J20" s="14" t="s">
        <v>11</v>
      </c>
      <c r="K20" s="43"/>
      <c r="L20" s="43">
        <v>200000</v>
      </c>
      <c r="M20" s="43">
        <v>200000</v>
      </c>
      <c r="N20" s="43">
        <v>200000</v>
      </c>
      <c r="O20" s="17" t="s">
        <v>45</v>
      </c>
      <c r="P20" s="8"/>
      <c r="Q20" s="8"/>
    </row>
    <row r="21" spans="1:17" ht="87.75" customHeight="1" thickBot="1">
      <c r="A21" s="15" t="s">
        <v>34</v>
      </c>
      <c r="B21" s="16">
        <v>600</v>
      </c>
      <c r="C21" s="16">
        <v>60014</v>
      </c>
      <c r="D21" s="17" t="s">
        <v>50</v>
      </c>
      <c r="E21" s="43">
        <v>20114125</v>
      </c>
      <c r="F21" s="43">
        <v>26840</v>
      </c>
      <c r="G21" s="43"/>
      <c r="H21" s="43"/>
      <c r="I21" s="43"/>
      <c r="J21" s="14" t="s">
        <v>11</v>
      </c>
      <c r="K21" s="43"/>
      <c r="L21" s="43">
        <v>715408</v>
      </c>
      <c r="M21" s="43">
        <v>4808417</v>
      </c>
      <c r="N21" s="43">
        <v>14563460</v>
      </c>
      <c r="O21" s="17" t="s">
        <v>45</v>
      </c>
      <c r="P21" s="8"/>
      <c r="Q21" s="8"/>
    </row>
    <row r="22" spans="1:17" s="4" customFormat="1" ht="25.5" customHeight="1">
      <c r="A22" s="18"/>
      <c r="B22" s="108" t="s">
        <v>38</v>
      </c>
      <c r="C22" s="109"/>
      <c r="D22" s="110"/>
      <c r="E22" s="44">
        <f>SUM(E13:E21)</f>
        <v>85586150</v>
      </c>
      <c r="F22" s="44">
        <f>SUM(F13:F21)</f>
        <v>5233426</v>
      </c>
      <c r="G22" s="44">
        <f>SUM(G13:G21)</f>
        <v>8525787</v>
      </c>
      <c r="H22" s="44">
        <f>SUM(H13:H21)</f>
        <v>1435915</v>
      </c>
      <c r="I22" s="44">
        <f>SUM(I13:I21)</f>
        <v>0</v>
      </c>
      <c r="J22" s="45">
        <v>7089872</v>
      </c>
      <c r="K22" s="44">
        <f>SUM(K13:K21)</f>
        <v>0</v>
      </c>
      <c r="L22" s="44">
        <f>SUM(L13:L21)</f>
        <v>16272512</v>
      </c>
      <c r="M22" s="44">
        <f>SUM(M13:M21)</f>
        <v>25082735</v>
      </c>
      <c r="N22" s="44">
        <f>SUM(N13:N21)</f>
        <v>30471690</v>
      </c>
      <c r="O22" s="68"/>
      <c r="P22" s="19"/>
      <c r="Q22" s="19"/>
    </row>
    <row r="23" spans="1:17" s="3" customFormat="1" ht="73.5" customHeight="1" thickBot="1">
      <c r="A23" s="15" t="s">
        <v>35</v>
      </c>
      <c r="B23" s="15">
        <v>720</v>
      </c>
      <c r="C23" s="15">
        <v>72095</v>
      </c>
      <c r="D23" s="20" t="s">
        <v>64</v>
      </c>
      <c r="E23" s="43">
        <v>108100</v>
      </c>
      <c r="F23" s="43">
        <v>53500</v>
      </c>
      <c r="G23" s="43">
        <v>54600</v>
      </c>
      <c r="H23" s="43"/>
      <c r="I23" s="43"/>
      <c r="J23" s="17" t="s">
        <v>52</v>
      </c>
      <c r="K23" s="43"/>
      <c r="L23" s="43"/>
      <c r="M23" s="43"/>
      <c r="N23" s="43"/>
      <c r="O23" s="17" t="s">
        <v>46</v>
      </c>
      <c r="P23" s="8"/>
      <c r="Q23" s="8"/>
    </row>
    <row r="24" spans="1:17" s="5" customFormat="1" ht="33" customHeight="1" thickBot="1">
      <c r="A24" s="21"/>
      <c r="B24" s="103" t="s">
        <v>63</v>
      </c>
      <c r="C24" s="102"/>
      <c r="D24" s="104"/>
      <c r="E24" s="46">
        <f>SUM(E23)</f>
        <v>108100</v>
      </c>
      <c r="F24" s="46">
        <f>SUM(F23)</f>
        <v>53500</v>
      </c>
      <c r="G24" s="46">
        <f>SUM(G23)</f>
        <v>54600</v>
      </c>
      <c r="H24" s="46"/>
      <c r="I24" s="46"/>
      <c r="J24" s="47">
        <v>54600</v>
      </c>
      <c r="K24" s="46"/>
      <c r="L24" s="46"/>
      <c r="M24" s="46"/>
      <c r="N24" s="46"/>
      <c r="O24" s="69"/>
      <c r="P24" s="22"/>
      <c r="Q24" s="22"/>
    </row>
    <row r="25" spans="1:17" s="5" customFormat="1" ht="45" customHeight="1">
      <c r="A25" s="23">
        <v>11</v>
      </c>
      <c r="B25" s="24">
        <v>801</v>
      </c>
      <c r="C25" s="23">
        <v>80120</v>
      </c>
      <c r="D25" s="25" t="s">
        <v>65</v>
      </c>
      <c r="E25" s="48">
        <v>5099138</v>
      </c>
      <c r="F25" s="48"/>
      <c r="G25" s="48">
        <v>100000</v>
      </c>
      <c r="H25" s="48">
        <v>100000</v>
      </c>
      <c r="I25" s="49"/>
      <c r="J25" s="50"/>
      <c r="K25" s="51"/>
      <c r="L25" s="48">
        <v>2997478</v>
      </c>
      <c r="M25" s="48">
        <v>2001660</v>
      </c>
      <c r="N25" s="48"/>
      <c r="O25" s="64" t="s">
        <v>46</v>
      </c>
      <c r="P25" s="22"/>
      <c r="Q25" s="22"/>
    </row>
    <row r="26" spans="1:17" s="5" customFormat="1" ht="46.5" customHeight="1" thickBot="1">
      <c r="A26" s="26">
        <v>12</v>
      </c>
      <c r="B26" s="27">
        <v>801</v>
      </c>
      <c r="C26" s="28">
        <v>80130</v>
      </c>
      <c r="D26" s="29" t="s">
        <v>66</v>
      </c>
      <c r="E26" s="52">
        <v>660000</v>
      </c>
      <c r="F26" s="53"/>
      <c r="G26" s="52">
        <v>50000</v>
      </c>
      <c r="H26" s="52">
        <v>50000</v>
      </c>
      <c r="I26" s="53"/>
      <c r="J26" s="54"/>
      <c r="K26" s="53"/>
      <c r="L26" s="52">
        <v>610000</v>
      </c>
      <c r="M26" s="53"/>
      <c r="N26" s="53"/>
      <c r="O26" s="64" t="s">
        <v>46</v>
      </c>
      <c r="P26" s="22"/>
      <c r="Q26" s="22"/>
    </row>
    <row r="27" spans="1:17" s="5" customFormat="1" ht="25.5" customHeight="1" thickBot="1">
      <c r="A27" s="30"/>
      <c r="B27" s="31"/>
      <c r="C27" s="32"/>
      <c r="D27" s="33" t="s">
        <v>67</v>
      </c>
      <c r="E27" s="55">
        <f>SUM(E25:E26)</f>
        <v>5759138</v>
      </c>
      <c r="F27" s="46"/>
      <c r="G27" s="46">
        <f>SUM(G25:G26)</f>
        <v>150000</v>
      </c>
      <c r="H27" s="46">
        <f>SUM(H25:H26)</f>
        <v>150000</v>
      </c>
      <c r="I27" s="46"/>
      <c r="J27" s="47"/>
      <c r="K27" s="46"/>
      <c r="L27" s="46">
        <f>SUM(L25:L26)</f>
        <v>3607478</v>
      </c>
      <c r="M27" s="46">
        <f>SUM(M25:M26)</f>
        <v>2001660</v>
      </c>
      <c r="N27" s="46"/>
      <c r="O27" s="70"/>
      <c r="P27" s="22"/>
      <c r="Q27" s="22"/>
    </row>
    <row r="28" spans="1:17" ht="60.75" thickBot="1">
      <c r="A28" s="23">
        <v>13</v>
      </c>
      <c r="B28" s="34">
        <v>851</v>
      </c>
      <c r="C28" s="34">
        <v>85111</v>
      </c>
      <c r="D28" s="35" t="s">
        <v>71</v>
      </c>
      <c r="E28" s="48">
        <v>221846575</v>
      </c>
      <c r="F28" s="48">
        <v>216173619</v>
      </c>
      <c r="G28" s="48">
        <v>5672956</v>
      </c>
      <c r="H28" s="56">
        <v>881396</v>
      </c>
      <c r="I28" s="48"/>
      <c r="J28" s="35" t="s">
        <v>62</v>
      </c>
      <c r="K28" s="48"/>
      <c r="L28" s="48"/>
      <c r="M28" s="48"/>
      <c r="N28" s="48"/>
      <c r="O28" s="35" t="s">
        <v>40</v>
      </c>
      <c r="P28" s="8"/>
      <c r="Q28" s="8"/>
    </row>
    <row r="29" spans="1:17" ht="82.5" customHeight="1">
      <c r="A29" s="15">
        <v>14</v>
      </c>
      <c r="B29" s="16">
        <v>851</v>
      </c>
      <c r="C29" s="16">
        <v>85111</v>
      </c>
      <c r="D29" s="17" t="s">
        <v>69</v>
      </c>
      <c r="E29" s="43">
        <v>4131986</v>
      </c>
      <c r="F29" s="43"/>
      <c r="G29" s="43">
        <v>201300</v>
      </c>
      <c r="H29" s="57">
        <v>60390</v>
      </c>
      <c r="I29" s="43"/>
      <c r="J29" s="17" t="s">
        <v>72</v>
      </c>
      <c r="K29" s="43"/>
      <c r="L29" s="43">
        <v>3930686</v>
      </c>
      <c r="M29" s="43"/>
      <c r="N29" s="43"/>
      <c r="O29" s="71" t="s">
        <v>40</v>
      </c>
      <c r="P29" s="8"/>
      <c r="Q29" s="8"/>
    </row>
    <row r="30" spans="1:17" s="85" customFormat="1" ht="39" customHeight="1">
      <c r="A30" s="79"/>
      <c r="B30" s="91" t="s">
        <v>39</v>
      </c>
      <c r="C30" s="92"/>
      <c r="D30" s="93"/>
      <c r="E30" s="80">
        <f>SUM(E28:E29)</f>
        <v>225978561</v>
      </c>
      <c r="F30" s="80">
        <f>SUM(F28)</f>
        <v>216173619</v>
      </c>
      <c r="G30" s="80">
        <f>SUM(G28:G29)</f>
        <v>5874256</v>
      </c>
      <c r="H30" s="81">
        <f>SUM(H28:H29)</f>
        <v>941786</v>
      </c>
      <c r="I30" s="80">
        <f>SUM(I28)</f>
        <v>0</v>
      </c>
      <c r="J30" s="82">
        <v>4932470</v>
      </c>
      <c r="K30" s="80">
        <f>SUM(K28)</f>
        <v>0</v>
      </c>
      <c r="L30" s="80">
        <f>SUM(L28:L29)</f>
        <v>3930686</v>
      </c>
      <c r="M30" s="80"/>
      <c r="N30" s="80"/>
      <c r="O30" s="83"/>
      <c r="P30" s="84"/>
      <c r="Q30" s="84"/>
    </row>
    <row r="31" spans="1:17" s="78" customFormat="1" ht="80.25" customHeight="1">
      <c r="A31" s="12" t="s">
        <v>68</v>
      </c>
      <c r="B31" s="13">
        <v>854</v>
      </c>
      <c r="C31" s="13">
        <v>85403</v>
      </c>
      <c r="D31" s="14" t="s">
        <v>41</v>
      </c>
      <c r="E31" s="42">
        <v>1170000</v>
      </c>
      <c r="F31" s="42">
        <v>90280</v>
      </c>
      <c r="G31" s="42">
        <v>1079720</v>
      </c>
      <c r="H31" s="42">
        <v>431888</v>
      </c>
      <c r="I31" s="42"/>
      <c r="J31" s="14" t="s">
        <v>60</v>
      </c>
      <c r="K31" s="42"/>
      <c r="L31" s="42"/>
      <c r="M31" s="42"/>
      <c r="N31" s="42"/>
      <c r="O31" s="14" t="s">
        <v>46</v>
      </c>
      <c r="P31" s="77"/>
      <c r="Q31" s="77"/>
    </row>
    <row r="32" spans="1:17" s="5" customFormat="1" ht="27" customHeight="1" thickBot="1">
      <c r="A32" s="105" t="s">
        <v>56</v>
      </c>
      <c r="B32" s="106"/>
      <c r="C32" s="106"/>
      <c r="D32" s="107"/>
      <c r="E32" s="58">
        <f>SUM(E31)</f>
        <v>1170000</v>
      </c>
      <c r="F32" s="58">
        <f>SUM(F31)</f>
        <v>90280</v>
      </c>
      <c r="G32" s="58">
        <f>SUM(G31)</f>
        <v>1079720</v>
      </c>
      <c r="H32" s="59">
        <f>SUM(H31)</f>
        <v>431888</v>
      </c>
      <c r="I32" s="58">
        <f>SUM(I31)</f>
        <v>0</v>
      </c>
      <c r="J32" s="60">
        <v>647832</v>
      </c>
      <c r="K32" s="58"/>
      <c r="L32" s="58"/>
      <c r="M32" s="58"/>
      <c r="N32" s="58"/>
      <c r="O32" s="72"/>
      <c r="P32" s="22"/>
      <c r="Q32" s="22"/>
    </row>
    <row r="33" spans="1:17" ht="60.75" thickBot="1">
      <c r="A33" s="38">
        <v>16</v>
      </c>
      <c r="B33" s="39">
        <v>921</v>
      </c>
      <c r="C33" s="39">
        <v>92105</v>
      </c>
      <c r="D33" s="40" t="s">
        <v>55</v>
      </c>
      <c r="E33" s="61">
        <v>9076746</v>
      </c>
      <c r="F33" s="62">
        <v>18300</v>
      </c>
      <c r="G33" s="63">
        <v>1595388</v>
      </c>
      <c r="H33" s="63">
        <v>395388</v>
      </c>
      <c r="I33" s="63"/>
      <c r="J33" s="64" t="s">
        <v>61</v>
      </c>
      <c r="K33" s="63"/>
      <c r="L33" s="63">
        <v>7463058</v>
      </c>
      <c r="M33" s="63"/>
      <c r="N33" s="63"/>
      <c r="O33" s="64" t="s">
        <v>46</v>
      </c>
      <c r="P33" s="8"/>
      <c r="Q33" s="8"/>
    </row>
    <row r="34" spans="1:17" s="5" customFormat="1" ht="22.5" customHeight="1" thickBot="1">
      <c r="A34" s="36"/>
      <c r="B34" s="101" t="s">
        <v>57</v>
      </c>
      <c r="C34" s="102"/>
      <c r="D34" s="102"/>
      <c r="E34" s="65">
        <f>SUM(E33)</f>
        <v>9076746</v>
      </c>
      <c r="F34" s="46">
        <f>SUM(F33)</f>
        <v>18300</v>
      </c>
      <c r="G34" s="46">
        <f>SUM(G33)</f>
        <v>1595388</v>
      </c>
      <c r="H34" s="46">
        <f>SUM(H33)</f>
        <v>395388</v>
      </c>
      <c r="I34" s="46">
        <f>SUM(I33)</f>
        <v>0</v>
      </c>
      <c r="J34" s="47">
        <v>1200000</v>
      </c>
      <c r="K34" s="46">
        <v>0</v>
      </c>
      <c r="L34" s="46">
        <f>SUM(L33)</f>
        <v>7463058</v>
      </c>
      <c r="M34" s="46"/>
      <c r="N34" s="46"/>
      <c r="O34" s="69"/>
      <c r="P34" s="22"/>
      <c r="Q34" s="22"/>
    </row>
    <row r="35" spans="1:17" s="6" customFormat="1" ht="22.5" customHeight="1" thickBot="1">
      <c r="A35" s="98" t="s">
        <v>21</v>
      </c>
      <c r="B35" s="99"/>
      <c r="C35" s="99"/>
      <c r="D35" s="100"/>
      <c r="E35" s="66">
        <f aca="true" t="shared" si="0" ref="E35:N35">SUM(E22+E24+E27+E30+E32+E34)</f>
        <v>327678695</v>
      </c>
      <c r="F35" s="67">
        <f t="shared" si="0"/>
        <v>221569125</v>
      </c>
      <c r="G35" s="67">
        <f t="shared" si="0"/>
        <v>17279751</v>
      </c>
      <c r="H35" s="67">
        <f t="shared" si="0"/>
        <v>3354977</v>
      </c>
      <c r="I35" s="67">
        <f t="shared" si="0"/>
        <v>0</v>
      </c>
      <c r="J35" s="67">
        <f t="shared" si="0"/>
        <v>13924774</v>
      </c>
      <c r="K35" s="67">
        <f t="shared" si="0"/>
        <v>0</v>
      </c>
      <c r="L35" s="67">
        <f t="shared" si="0"/>
        <v>31273734</v>
      </c>
      <c r="M35" s="67">
        <f t="shared" si="0"/>
        <v>27084395</v>
      </c>
      <c r="N35" s="67">
        <f t="shared" si="0"/>
        <v>30471690</v>
      </c>
      <c r="O35" s="73" t="s">
        <v>7</v>
      </c>
      <c r="P35" s="41"/>
      <c r="Q35" s="41"/>
    </row>
    <row r="36" spans="1:17" ht="15">
      <c r="A36" s="8"/>
      <c r="B36" s="8"/>
      <c r="C36" s="8"/>
      <c r="D36" s="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8"/>
      <c r="Q36" s="8"/>
    </row>
    <row r="37" spans="1:17" ht="15">
      <c r="A37" s="8" t="s">
        <v>16</v>
      </c>
      <c r="B37" s="8"/>
      <c r="C37" s="8"/>
      <c r="D37" s="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8"/>
      <c r="Q37" s="8"/>
    </row>
    <row r="38" spans="1:17" ht="15">
      <c r="A38" s="8" t="s">
        <v>54</v>
      </c>
      <c r="B38" s="8"/>
      <c r="C38" s="8"/>
      <c r="D38" s="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8"/>
      <c r="Q38" s="8"/>
    </row>
    <row r="39" spans="1:17" ht="15">
      <c r="A39" s="8" t="s">
        <v>12</v>
      </c>
      <c r="B39" s="8"/>
      <c r="C39" s="8"/>
      <c r="D39" s="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8"/>
      <c r="Q39" s="8"/>
    </row>
    <row r="40" spans="1:17" ht="15">
      <c r="A40" s="8" t="s">
        <v>13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37"/>
      <c r="O40" s="37"/>
      <c r="P40" s="8"/>
      <c r="Q40" s="8"/>
    </row>
    <row r="41" spans="1:17" ht="15">
      <c r="A41" s="8" t="s">
        <v>14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7"/>
      <c r="O41" s="37"/>
      <c r="P41" s="8"/>
      <c r="Q41" s="8"/>
    </row>
    <row r="42" spans="1:15" ht="14.25">
      <c r="A42" s="1" t="s">
        <v>15</v>
      </c>
      <c r="N42" s="7"/>
      <c r="O42" s="7"/>
    </row>
    <row r="43" spans="14:15" ht="14.25">
      <c r="N43" s="7"/>
      <c r="O43" s="7"/>
    </row>
    <row r="44" spans="14:15" ht="14.25">
      <c r="N44" s="7"/>
      <c r="O44" s="7"/>
    </row>
    <row r="45" spans="14:15" ht="14.25">
      <c r="N45" s="7"/>
      <c r="O45" s="7"/>
    </row>
    <row r="46" spans="14:15" ht="14.25">
      <c r="N46" s="7"/>
      <c r="O46" s="7"/>
    </row>
    <row r="47" spans="14:15" ht="14.25">
      <c r="N47" s="7"/>
      <c r="O47" s="7"/>
    </row>
    <row r="48" spans="14:15" ht="14.25">
      <c r="N48" s="7"/>
      <c r="O48" s="7"/>
    </row>
    <row r="49" spans="14:15" ht="14.25">
      <c r="N49" s="7"/>
      <c r="O49" s="7"/>
    </row>
    <row r="50" spans="14:15" ht="14.25">
      <c r="N50" s="7"/>
      <c r="O50" s="7"/>
    </row>
    <row r="51" spans="14:15" ht="14.25">
      <c r="N51" s="7"/>
      <c r="O51" s="7"/>
    </row>
    <row r="52" spans="14:15" ht="14.25">
      <c r="N52" s="7"/>
      <c r="O52" s="7"/>
    </row>
    <row r="53" spans="14:15" ht="14.25">
      <c r="N53" s="7"/>
      <c r="O53" s="7"/>
    </row>
    <row r="54" spans="14:15" ht="14.25">
      <c r="N54" s="7"/>
      <c r="O54" s="7"/>
    </row>
    <row r="55" spans="14:15" ht="14.25">
      <c r="N55" s="7"/>
      <c r="O55" s="7"/>
    </row>
    <row r="56" spans="14:15" ht="14.25">
      <c r="N56" s="7"/>
      <c r="O56" s="7"/>
    </row>
    <row r="57" spans="14:15" ht="14.25">
      <c r="N57" s="7"/>
      <c r="O57" s="7"/>
    </row>
    <row r="58" spans="14:15" ht="14.25">
      <c r="N58" s="7"/>
      <c r="O58" s="7"/>
    </row>
    <row r="59" spans="14:15" ht="14.25">
      <c r="N59" s="7"/>
      <c r="O59" s="7"/>
    </row>
    <row r="60" spans="14:15" ht="14.25">
      <c r="N60" s="7"/>
      <c r="O60" s="7"/>
    </row>
    <row r="61" spans="14:15" ht="14.25">
      <c r="N61" s="7"/>
      <c r="O61" s="7"/>
    </row>
    <row r="62" spans="14:15" ht="14.25">
      <c r="N62" s="7"/>
      <c r="O62" s="7"/>
    </row>
    <row r="63" spans="14:15" ht="14.25">
      <c r="N63" s="7"/>
      <c r="O63" s="7"/>
    </row>
    <row r="64" spans="14:15" ht="14.25">
      <c r="N64" s="7"/>
      <c r="O64" s="7"/>
    </row>
    <row r="65" spans="14:15" ht="14.25">
      <c r="N65" s="7"/>
      <c r="O65" s="7"/>
    </row>
    <row r="66" spans="14:15" ht="14.25">
      <c r="N66" s="7"/>
      <c r="O66" s="7"/>
    </row>
    <row r="67" spans="14:15" ht="14.25">
      <c r="N67" s="7"/>
      <c r="O67" s="7"/>
    </row>
    <row r="68" spans="14:15" ht="14.25">
      <c r="N68" s="7"/>
      <c r="O68" s="7"/>
    </row>
    <row r="69" spans="14:15" ht="14.25">
      <c r="N69" s="7"/>
      <c r="O69" s="7"/>
    </row>
    <row r="70" spans="14:15" ht="14.25">
      <c r="N70" s="7"/>
      <c r="O70" s="7"/>
    </row>
    <row r="71" spans="14:15" ht="14.25">
      <c r="N71" s="7"/>
      <c r="O71" s="7"/>
    </row>
    <row r="72" spans="14:15" ht="14.25">
      <c r="N72" s="7"/>
      <c r="O72" s="7"/>
    </row>
    <row r="73" spans="14:15" ht="14.25">
      <c r="N73" s="7"/>
      <c r="O73" s="7"/>
    </row>
    <row r="74" spans="14:15" ht="14.25">
      <c r="N74" s="7"/>
      <c r="O74" s="7"/>
    </row>
    <row r="75" spans="14:15" ht="14.25">
      <c r="N75" s="7"/>
      <c r="O75" s="7"/>
    </row>
    <row r="76" spans="14:15" ht="14.25">
      <c r="N76" s="7"/>
      <c r="O76" s="7"/>
    </row>
    <row r="77" spans="14:15" ht="14.25">
      <c r="N77" s="7"/>
      <c r="O77" s="7"/>
    </row>
    <row r="78" spans="14:15" ht="14.25">
      <c r="N78" s="7"/>
      <c r="O78" s="7"/>
    </row>
    <row r="79" spans="14:15" ht="14.25">
      <c r="N79" s="7"/>
      <c r="O79" s="7"/>
    </row>
    <row r="80" spans="14:15" ht="14.25">
      <c r="N80" s="7"/>
      <c r="O80" s="7"/>
    </row>
    <row r="81" spans="14:15" ht="14.25">
      <c r="N81" s="7"/>
      <c r="O81" s="7"/>
    </row>
    <row r="82" spans="14:15" ht="14.25">
      <c r="N82" s="7"/>
      <c r="O82" s="7"/>
    </row>
    <row r="83" spans="14:15" ht="14.25">
      <c r="N83" s="7"/>
      <c r="O83" s="7"/>
    </row>
    <row r="84" spans="14:15" ht="14.25">
      <c r="N84" s="7"/>
      <c r="O84" s="7"/>
    </row>
    <row r="85" spans="14:15" ht="14.25">
      <c r="N85" s="7"/>
      <c r="O85" s="7"/>
    </row>
    <row r="86" spans="14:15" ht="14.25">
      <c r="N86" s="7"/>
      <c r="O86" s="7"/>
    </row>
    <row r="87" spans="14:15" ht="14.25">
      <c r="N87" s="7"/>
      <c r="O87" s="7"/>
    </row>
    <row r="88" spans="14:15" ht="14.25">
      <c r="N88" s="7"/>
      <c r="O88" s="7"/>
    </row>
    <row r="89" spans="14:15" ht="14.25">
      <c r="N89" s="7"/>
      <c r="O89" s="7"/>
    </row>
    <row r="90" spans="14:15" ht="14.25">
      <c r="N90" s="7"/>
      <c r="O90" s="7"/>
    </row>
    <row r="91" spans="14:15" ht="14.25">
      <c r="N91" s="7"/>
      <c r="O91" s="7"/>
    </row>
    <row r="92" spans="14:15" ht="14.25">
      <c r="N92" s="7"/>
      <c r="O92" s="7"/>
    </row>
    <row r="93" spans="14:15" ht="14.25">
      <c r="N93" s="7"/>
      <c r="O93" s="7"/>
    </row>
    <row r="94" spans="14:15" ht="14.25">
      <c r="N94" s="7"/>
      <c r="O94" s="7"/>
    </row>
    <row r="95" spans="14:15" ht="14.25">
      <c r="N95" s="7"/>
      <c r="O95" s="7"/>
    </row>
    <row r="96" spans="14:15" ht="14.25">
      <c r="N96" s="7"/>
      <c r="O96" s="7"/>
    </row>
    <row r="97" spans="14:15" ht="14.25">
      <c r="N97" s="7"/>
      <c r="O97" s="7"/>
    </row>
    <row r="98" spans="14:15" ht="14.25">
      <c r="N98" s="7"/>
      <c r="O98" s="7"/>
    </row>
    <row r="99" spans="14:15" ht="14.25">
      <c r="N99" s="7"/>
      <c r="O99" s="7"/>
    </row>
    <row r="100" spans="14:15" ht="14.25">
      <c r="N100" s="7"/>
      <c r="O100" s="7"/>
    </row>
    <row r="101" spans="14:15" ht="14.25">
      <c r="N101" s="7"/>
      <c r="O101" s="7"/>
    </row>
    <row r="102" spans="14:15" ht="14.25">
      <c r="N102" s="7"/>
      <c r="O102" s="7"/>
    </row>
    <row r="103" spans="14:15" ht="14.25">
      <c r="N103" s="7"/>
      <c r="O103" s="7"/>
    </row>
    <row r="104" spans="14:15" ht="14.25">
      <c r="N104" s="7"/>
      <c r="O104" s="7"/>
    </row>
    <row r="105" spans="14:15" ht="14.25">
      <c r="N105" s="7"/>
      <c r="O105" s="7"/>
    </row>
    <row r="106" spans="14:15" ht="14.25">
      <c r="N106" s="7"/>
      <c r="O106" s="7"/>
    </row>
    <row r="107" spans="14:15" ht="14.25">
      <c r="N107" s="7"/>
      <c r="O107" s="7"/>
    </row>
    <row r="108" spans="14:15" ht="14.25">
      <c r="N108" s="7"/>
      <c r="O108" s="7"/>
    </row>
    <row r="109" spans="14:15" ht="14.25">
      <c r="N109" s="7"/>
      <c r="O109" s="7"/>
    </row>
    <row r="110" spans="14:15" ht="14.25">
      <c r="N110" s="7"/>
      <c r="O110" s="7"/>
    </row>
    <row r="111" spans="14:15" ht="14.25">
      <c r="N111" s="7"/>
      <c r="O111" s="7"/>
    </row>
    <row r="112" spans="14:15" ht="14.25">
      <c r="N112" s="7"/>
      <c r="O112" s="7"/>
    </row>
    <row r="113" spans="14:15" ht="14.25">
      <c r="N113" s="7"/>
      <c r="O113" s="7"/>
    </row>
    <row r="114" spans="14:15" ht="14.25">
      <c r="N114" s="7"/>
      <c r="O114" s="7"/>
    </row>
    <row r="115" spans="14:15" ht="14.25">
      <c r="N115" s="7"/>
      <c r="O115" s="7"/>
    </row>
    <row r="116" spans="14:15" ht="14.25">
      <c r="N116" s="7"/>
      <c r="O116" s="7"/>
    </row>
    <row r="117" spans="14:15" ht="14.25">
      <c r="N117" s="7"/>
      <c r="O117" s="7"/>
    </row>
    <row r="118" spans="14:15" ht="14.25">
      <c r="N118" s="7"/>
      <c r="O118" s="7"/>
    </row>
    <row r="119" spans="14:15" ht="14.25">
      <c r="N119" s="7"/>
      <c r="O119" s="7"/>
    </row>
    <row r="120" spans="14:15" ht="14.25">
      <c r="N120" s="7"/>
      <c r="O120" s="7"/>
    </row>
    <row r="121" spans="14:15" ht="14.25">
      <c r="N121" s="7"/>
      <c r="O121" s="7"/>
    </row>
    <row r="122" spans="14:15" ht="14.25">
      <c r="N122" s="7"/>
      <c r="O122" s="7"/>
    </row>
    <row r="123" spans="14:15" ht="14.25">
      <c r="N123" s="7"/>
      <c r="O123" s="7"/>
    </row>
    <row r="124" spans="14:15" ht="14.25">
      <c r="N124" s="7"/>
      <c r="O124" s="7"/>
    </row>
    <row r="125" spans="14:15" ht="14.25">
      <c r="N125" s="7"/>
      <c r="O125" s="7"/>
    </row>
    <row r="126" spans="14:15" ht="14.25">
      <c r="N126" s="7"/>
      <c r="O126" s="7"/>
    </row>
    <row r="127" spans="14:15" ht="14.25">
      <c r="N127" s="7"/>
      <c r="O127" s="7"/>
    </row>
    <row r="128" spans="14:15" ht="14.25">
      <c r="N128" s="7"/>
      <c r="O128" s="7"/>
    </row>
    <row r="129" spans="14:15" ht="14.25">
      <c r="N129" s="7"/>
      <c r="O129" s="7"/>
    </row>
    <row r="130" spans="14:15" ht="14.25">
      <c r="N130" s="7"/>
      <c r="O130" s="7"/>
    </row>
    <row r="131" spans="14:15" ht="14.25">
      <c r="N131" s="7"/>
      <c r="O131" s="7"/>
    </row>
    <row r="132" spans="14:15" ht="14.25">
      <c r="N132" s="7"/>
      <c r="O132" s="7"/>
    </row>
    <row r="133" spans="14:15" ht="14.25">
      <c r="N133" s="7"/>
      <c r="O133" s="7"/>
    </row>
    <row r="134" spans="14:15" ht="14.25">
      <c r="N134" s="7"/>
      <c r="O134" s="7"/>
    </row>
    <row r="135" spans="14:15" ht="14.25">
      <c r="N135" s="7"/>
      <c r="O135" s="7"/>
    </row>
    <row r="136" spans="14:15" ht="14.25">
      <c r="N136" s="7"/>
      <c r="O136" s="7"/>
    </row>
    <row r="137" spans="14:15" ht="14.25">
      <c r="N137" s="7"/>
      <c r="O137" s="7"/>
    </row>
    <row r="138" spans="14:15" ht="14.25">
      <c r="N138" s="7"/>
      <c r="O138" s="7"/>
    </row>
    <row r="139" spans="14:15" ht="14.25">
      <c r="N139" s="7"/>
      <c r="O139" s="7"/>
    </row>
    <row r="140" spans="14:15" ht="14.25">
      <c r="N140" s="7"/>
      <c r="O140" s="7"/>
    </row>
    <row r="141" spans="14:15" ht="14.25">
      <c r="N141" s="7"/>
      <c r="O141" s="7"/>
    </row>
    <row r="142" spans="14:15" ht="14.25">
      <c r="N142" s="7"/>
      <c r="O142" s="7"/>
    </row>
  </sheetData>
  <sheetProtection/>
  <mergeCells count="27">
    <mergeCell ref="A35:D35"/>
    <mergeCell ref="K9:K11"/>
    <mergeCell ref="B34:D34"/>
    <mergeCell ref="B24:D24"/>
    <mergeCell ref="A32:D32"/>
    <mergeCell ref="F7:F11"/>
    <mergeCell ref="B22:D22"/>
    <mergeCell ref="C7:C11"/>
    <mergeCell ref="D7:D11"/>
    <mergeCell ref="O7:O11"/>
    <mergeCell ref="G8:G11"/>
    <mergeCell ref="E7:E11"/>
    <mergeCell ref="G7:N7"/>
    <mergeCell ref="H8:K8"/>
    <mergeCell ref="H9:H11"/>
    <mergeCell ref="I9:I11"/>
    <mergeCell ref="J9:J11"/>
    <mergeCell ref="L1:O1"/>
    <mergeCell ref="L2:O2"/>
    <mergeCell ref="L3:O3"/>
    <mergeCell ref="M8:M11"/>
    <mergeCell ref="N8:N11"/>
    <mergeCell ref="B30:D30"/>
    <mergeCell ref="L8:L11"/>
    <mergeCell ref="A5:O5"/>
    <mergeCell ref="A7:A11"/>
    <mergeCell ref="B7:B11"/>
  </mergeCells>
  <printOptions horizontalCentered="1"/>
  <pageMargins left="0.5118110236220472" right="0.3937007874015748" top="0.7874015748031497" bottom="0.5905511811023623" header="0" footer="0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2009-04-27T10:07:46Z</cp:lastPrinted>
  <dcterms:created xsi:type="dcterms:W3CDTF">1998-12-09T13:02:10Z</dcterms:created>
  <dcterms:modified xsi:type="dcterms:W3CDTF">2009-04-27T10:09:03Z</dcterms:modified>
  <cp:category/>
  <cp:version/>
  <cp:contentType/>
  <cp:contentStatus/>
</cp:coreProperties>
</file>