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56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<sst xmlns="http://schemas.openxmlformats.org/spreadsheetml/2006/main" count="656" uniqueCount="365">
  <si>
    <t>zadania inwestycyjnego p.n. " Rozbudowa Szpitala Miejskiego w Starachowicach "</t>
  </si>
  <si>
    <t>Lp</t>
  </si>
  <si>
    <t xml:space="preserve">Z a k u p y </t>
  </si>
  <si>
    <t>Wydano do użytkowania</t>
  </si>
  <si>
    <t>Nazwa wyposażenia</t>
  </si>
  <si>
    <t>J.m</t>
  </si>
  <si>
    <t>Ilość</t>
  </si>
  <si>
    <t>Cena jednostkowa</t>
  </si>
  <si>
    <t>Wartość</t>
  </si>
  <si>
    <t>Data</t>
  </si>
  <si>
    <t>Nr dow wew.</t>
  </si>
  <si>
    <t>Dostawca</t>
  </si>
  <si>
    <t>Nr Wz</t>
  </si>
  <si>
    <t xml:space="preserve">Przekazane wyposażenie na     BLOK "B "  WYPOSAŻENIE </t>
  </si>
  <si>
    <t>Projekt: "Wyposażenie Szpitala Miejskiego w Starachowicach"</t>
  </si>
  <si>
    <t>1.</t>
  </si>
  <si>
    <t>29.10.2008</t>
  </si>
  <si>
    <t>1/RPO</t>
  </si>
  <si>
    <t>Tehand Lublin</t>
  </si>
  <si>
    <t>18.11.2008</t>
  </si>
  <si>
    <t>1/2008</t>
  </si>
  <si>
    <t>29/RPO</t>
  </si>
  <si>
    <t>Wiertarka akumulatorowa</t>
  </si>
  <si>
    <t>szt.</t>
  </si>
  <si>
    <t xml:space="preserve">2. </t>
  </si>
  <si>
    <t>23.12.2008</t>
  </si>
  <si>
    <t>17/RPO</t>
  </si>
  <si>
    <t>30.12.2008</t>
  </si>
  <si>
    <t>12/2008</t>
  </si>
  <si>
    <t>36/RPO</t>
  </si>
  <si>
    <t>Kolumna chirurgiczna</t>
  </si>
  <si>
    <t>Podwieszenie sufitowe</t>
  </si>
  <si>
    <t>Kolumna laparoskopowa</t>
  </si>
  <si>
    <t>Kolumna anestezjologiczna</t>
  </si>
  <si>
    <t>Lampa operacyjna</t>
  </si>
  <si>
    <t>Kolumna anestezjologiczna (s. wybudz.)</t>
  </si>
  <si>
    <t>Oświetlenie sufitowe dla 6 sal operacyjnych</t>
  </si>
  <si>
    <t>3.</t>
  </si>
  <si>
    <t>10.02.2009</t>
  </si>
  <si>
    <t>15/2008</t>
  </si>
  <si>
    <t>47/RPO</t>
  </si>
  <si>
    <t>Wózki medyczne</t>
  </si>
  <si>
    <t>4.</t>
  </si>
  <si>
    <t>18/2008</t>
  </si>
  <si>
    <t>48/RPO</t>
  </si>
  <si>
    <t>Aparat pneumat.do opasek</t>
  </si>
  <si>
    <t>Wózek do transportu pacjenta</t>
  </si>
  <si>
    <t>5.</t>
  </si>
  <si>
    <t>2/RPO</t>
  </si>
  <si>
    <t>Pompa perystaltyczna</t>
  </si>
  <si>
    <t>Pompa jednostrzykawkowa</t>
  </si>
  <si>
    <t>6.</t>
  </si>
  <si>
    <t>14/2009</t>
  </si>
  <si>
    <t>49/RPO</t>
  </si>
  <si>
    <t>Aparat do znieczulenia ogólnego</t>
  </si>
  <si>
    <t>Monitory 7 kpl.oraz konsola centr.</t>
  </si>
  <si>
    <t>Mocowanie do kardiom.z ekranami do 7 mon.</t>
  </si>
  <si>
    <t>Monitory czynności życiowych mobilny</t>
  </si>
  <si>
    <t>Elementy peryferyjne do centrali CIC</t>
  </si>
  <si>
    <t>16/2008</t>
  </si>
  <si>
    <t>50/RPO</t>
  </si>
  <si>
    <t>Ssak elektryczny na podstawie jezdnej</t>
  </si>
  <si>
    <t>Ssak próżniowy</t>
  </si>
  <si>
    <t>7.</t>
  </si>
  <si>
    <t>17/2008</t>
  </si>
  <si>
    <t>51/RPO</t>
  </si>
  <si>
    <t>Diatermia chirurgiczna</t>
  </si>
  <si>
    <t>System elektrochirurgiczny</t>
  </si>
  <si>
    <t>Butla z argonem</t>
  </si>
  <si>
    <t>8.</t>
  </si>
  <si>
    <t>Respirator dla dzieci i dor. wys.klasy</t>
  </si>
  <si>
    <t>Respirator transportowy</t>
  </si>
  <si>
    <t>9.</t>
  </si>
  <si>
    <t>28.11.2008</t>
  </si>
  <si>
    <t>4/RPO</t>
  </si>
  <si>
    <t>21/2008</t>
  </si>
  <si>
    <t>52/RPO</t>
  </si>
  <si>
    <t>Defibrylator z systemem monit.pacjenta (OIOM)</t>
  </si>
  <si>
    <t>Szafa do podgrzewania płynów infuzyjnych</t>
  </si>
  <si>
    <t>10.</t>
  </si>
  <si>
    <t>09.02.2009</t>
  </si>
  <si>
    <t>19/2008</t>
  </si>
  <si>
    <t>53/RPO</t>
  </si>
  <si>
    <t>Wyposażenie do stołu CMAX</t>
  </si>
  <si>
    <t>11.</t>
  </si>
  <si>
    <t>31.10.2008</t>
  </si>
  <si>
    <t>3/RPO</t>
  </si>
  <si>
    <t>20/2008</t>
  </si>
  <si>
    <t>54/RPO</t>
  </si>
  <si>
    <t>Stojak z misą 6L.podgrz.ze stali kwasoodp.</t>
  </si>
  <si>
    <t>Podest operac.jednost. kwasoodporny</t>
  </si>
  <si>
    <t>Podest operac.dwustopniowy kwasoodporny</t>
  </si>
  <si>
    <t>Stojak na kroplówki</t>
  </si>
  <si>
    <t>Półka -stelaż na szwy wisząca</t>
  </si>
  <si>
    <t>Stolik typu MAYO do instr.chirurgicznych</t>
  </si>
  <si>
    <t>Stolik opatrunkowy ze stali kwasoodpornej</t>
  </si>
  <si>
    <t>Taboret</t>
  </si>
  <si>
    <t>Kolumna anestezjologiczna (OIOM)</t>
  </si>
  <si>
    <t>12.</t>
  </si>
  <si>
    <t>21.12.2008</t>
  </si>
  <si>
    <t>5/RPO</t>
  </si>
  <si>
    <t>Tensis Brzeg Dolny</t>
  </si>
  <si>
    <t>02.12.2008</t>
  </si>
  <si>
    <t>2/2008</t>
  </si>
  <si>
    <t>30/RPO</t>
  </si>
  <si>
    <t>Roksol CCE-35</t>
  </si>
  <si>
    <t>kg.</t>
  </si>
  <si>
    <t>13.</t>
  </si>
  <si>
    <t>17.12.2008</t>
  </si>
  <si>
    <t>13/RPO</t>
  </si>
  <si>
    <t>Carima Kielce</t>
  </si>
  <si>
    <t>5/2008</t>
  </si>
  <si>
    <t>33/RPO</t>
  </si>
  <si>
    <t>Prześcieradło 150x240</t>
  </si>
  <si>
    <t>Serweta 90x90</t>
  </si>
  <si>
    <t>Serweta 80x60</t>
  </si>
  <si>
    <t>Serweta 90x90 z otworem</t>
  </si>
  <si>
    <t>Bluza lekarska XL</t>
  </si>
  <si>
    <t>Bluza lekarska XXL</t>
  </si>
  <si>
    <t>Spodnie lekarskie XL</t>
  </si>
  <si>
    <t>Spodnie lekarskie XXL</t>
  </si>
  <si>
    <t>Fartuchy bawełna XXL</t>
  </si>
  <si>
    <t>Sukienka lekarska L</t>
  </si>
  <si>
    <t>Sukienka lekarska XL</t>
  </si>
  <si>
    <t>14.</t>
  </si>
  <si>
    <t>6/2008</t>
  </si>
  <si>
    <t>34/RPO</t>
  </si>
  <si>
    <t>Kalosze medyczne</t>
  </si>
  <si>
    <t>Serweta 120x80</t>
  </si>
  <si>
    <t>15.</t>
  </si>
  <si>
    <t>29.12.2008</t>
  </si>
  <si>
    <t>21/RPO</t>
  </si>
  <si>
    <t>OKB Ostrowiec</t>
  </si>
  <si>
    <t>7/2008</t>
  </si>
  <si>
    <t>35/RPO</t>
  </si>
  <si>
    <t>Bateria zlewozmywakowa - łokciowa</t>
  </si>
  <si>
    <t xml:space="preserve">Bateria zlewozmywakowa </t>
  </si>
  <si>
    <t>Szafa ubraniowa</t>
  </si>
  <si>
    <t>16.</t>
  </si>
  <si>
    <t>20/RPO</t>
  </si>
  <si>
    <t>28.01.2009</t>
  </si>
  <si>
    <t>29/2009</t>
  </si>
  <si>
    <t>41/RPO</t>
  </si>
  <si>
    <t>Stół roboczy kwasoodporny 2000x650x850</t>
  </si>
  <si>
    <t>Stół roboczy kwasoodporny 1800x650x850</t>
  </si>
  <si>
    <t>Stół roboczy kwasoodporny 800x650x850</t>
  </si>
  <si>
    <t>Stół do opasek gipsowych bez zab. 650x650x850</t>
  </si>
  <si>
    <t>Stół roboczy ze zlewem z kom. 2200x650x850</t>
  </si>
  <si>
    <t>17.</t>
  </si>
  <si>
    <t>19.12.2008</t>
  </si>
  <si>
    <t>14/RPO</t>
  </si>
  <si>
    <t>Unizeto Technologies Szczecin</t>
  </si>
  <si>
    <t>15.02.2009</t>
  </si>
  <si>
    <t>42/RPO</t>
  </si>
  <si>
    <t>Zasilacz UPS z bateriami</t>
  </si>
  <si>
    <t>Zasilacz buforowy z bateriami</t>
  </si>
  <si>
    <t>kpl.</t>
  </si>
  <si>
    <t>Szafy sterownicze + koszty instalacji i połączeń</t>
  </si>
  <si>
    <t>18.</t>
  </si>
  <si>
    <t>22/RPO</t>
  </si>
  <si>
    <t>Medim Warszawa</t>
  </si>
  <si>
    <t>20.02.2009</t>
  </si>
  <si>
    <t>11/2008</t>
  </si>
  <si>
    <t>26/2009</t>
  </si>
  <si>
    <t>43/RPO</t>
  </si>
  <si>
    <t>Elektroniczny endoflator</t>
  </si>
  <si>
    <t>op.</t>
  </si>
  <si>
    <t>Wąż wysokocisnieniowy dł. 102 cm</t>
  </si>
  <si>
    <t>Filtry dymu do zas. Podczas laparoskopii zaw.</t>
  </si>
  <si>
    <t>Pompa duomat</t>
  </si>
  <si>
    <t>Słój odsysający 5l</t>
  </si>
  <si>
    <t>Filtr</t>
  </si>
  <si>
    <t>Pokrywa słoja odsysającego</t>
  </si>
  <si>
    <t>Uchwyt na słój odsysający</t>
  </si>
  <si>
    <t>Igła do butli płuczącej</t>
  </si>
  <si>
    <t>Zestaw drenów silikonowych odsysajacych</t>
  </si>
  <si>
    <t>19.</t>
  </si>
  <si>
    <t>22.12.2008</t>
  </si>
  <si>
    <t>16/RPO</t>
  </si>
  <si>
    <t>Medium Warszawa</t>
  </si>
  <si>
    <t>27/2009</t>
  </si>
  <si>
    <t>44/RPO</t>
  </si>
  <si>
    <t>Laser Calculase z SCB</t>
  </si>
  <si>
    <t>Zestaw włókien wielorazowych</t>
  </si>
  <si>
    <t>Uretero-fiberoskop FLEX-X</t>
  </si>
  <si>
    <t>Szczypce</t>
  </si>
  <si>
    <t>Szczypce do biopsji</t>
  </si>
  <si>
    <t>Chwytacz kamieni 2,5 ch., jednorazowy sterylny</t>
  </si>
  <si>
    <t>Elektroda koagul 3 ch.dł 110 cm</t>
  </si>
  <si>
    <t>Sonda prowadnicy 3 ch</t>
  </si>
  <si>
    <t>Kontener plastikowy</t>
  </si>
  <si>
    <t>20.</t>
  </si>
  <si>
    <t>15/RPO</t>
  </si>
  <si>
    <t>Creator - Comm Warszawa</t>
  </si>
  <si>
    <t>10/2008</t>
  </si>
  <si>
    <t>45/RPO</t>
  </si>
  <si>
    <t>Aseptyczna stacja diagnostyczna</t>
  </si>
  <si>
    <t>21.</t>
  </si>
  <si>
    <t>11/RPO</t>
  </si>
  <si>
    <t>Klinika Komputera Starachowice</t>
  </si>
  <si>
    <t>9/2208</t>
  </si>
  <si>
    <t>46/RPO</t>
  </si>
  <si>
    <t>Komputer HP dc 7800 SFF KV451Ea</t>
  </si>
  <si>
    <t>Monitor LCD HP L1710 17"</t>
  </si>
  <si>
    <t xml:space="preserve">Drukarka Xerox Phaser 3117 </t>
  </si>
  <si>
    <t>Oprogramowanie antywirusowe NOD32 BOX 1 stan/24m</t>
  </si>
  <si>
    <t>22.</t>
  </si>
  <si>
    <t>19/RPO</t>
  </si>
  <si>
    <t>STRYKER Warszawa</t>
  </si>
  <si>
    <t>19.01.2009</t>
  </si>
  <si>
    <t>22/2009</t>
  </si>
  <si>
    <t>55/RPO</t>
  </si>
  <si>
    <t>Zestaw artroskopowy</t>
  </si>
  <si>
    <t>Zestaw artroskopowy - wózek</t>
  </si>
  <si>
    <t>23.</t>
  </si>
  <si>
    <t>23/RPO</t>
  </si>
  <si>
    <t>Aesculap Chifa Nowy Tomyśl</t>
  </si>
  <si>
    <t>18.02.2009</t>
  </si>
  <si>
    <t>24/2009</t>
  </si>
  <si>
    <t>56/RPO</t>
  </si>
  <si>
    <t>Dźwignia kostna LANGE-HOHMAANN</t>
  </si>
  <si>
    <t>Dźwignia kostna szerokość 17mm i 240 mm</t>
  </si>
  <si>
    <t>Dźwignia kostna VERBRUGGE-MULLER szerokość 44 mm</t>
  </si>
  <si>
    <t>Dźwignia kostna szerokość 25mm i 260 mm</t>
  </si>
  <si>
    <t>Dźwignia kostna SCHUMACHER mod. WAGNER 345 mm</t>
  </si>
  <si>
    <t>Dźwignia kostna SCHUMACHER mod. WAGNER 35 mm 290 mm</t>
  </si>
  <si>
    <t>Raspator prosty ostrze 6 mm</t>
  </si>
  <si>
    <t>Raspator LAMBOTTE szer 10 mm 215 mm</t>
  </si>
  <si>
    <t>Raspator LAMBOTTE szer 5 mm 215 mm</t>
  </si>
  <si>
    <t>Raspator LAMBOTTE szer 15 mm 215 mm</t>
  </si>
  <si>
    <t>Raspator LAMBOTTE szer 20 mm 215 mm</t>
  </si>
  <si>
    <t>Raspator LAMBOTTE szer 25 mm 215 mm</t>
  </si>
  <si>
    <t>Łyżeczka maciczna SIMON #4 ostra 11,6 mm</t>
  </si>
  <si>
    <t>Łyżeczka maciczna SIMON #5 ostra 13 mm</t>
  </si>
  <si>
    <t>Młotek HAJEK 130 gr.głow. Śr. 27 mm 220 mm</t>
  </si>
  <si>
    <t>Pistel 12mm 200 mm</t>
  </si>
  <si>
    <t xml:space="preserve">Ubijak do ten wiór kostny śr. 8 mm 200 mm </t>
  </si>
  <si>
    <t>Dłuto płaskie STILLE 10/205 mm</t>
  </si>
  <si>
    <t>Dłuto płaskie STILLE 12/205 mm</t>
  </si>
  <si>
    <t>Dłuto płaskie STILLE 15/205 mm</t>
  </si>
  <si>
    <t>Dłuto płaskie STILLE 20/205 mm</t>
  </si>
  <si>
    <t>Dłuto płaskie STILLE 25/205 mm</t>
  </si>
  <si>
    <t>Dłuto rowkowe STILLE 10/205 mm</t>
  </si>
  <si>
    <t>Dłuto rowkowe STILLE 12/205 mm</t>
  </si>
  <si>
    <t>Dłuto rowkowe STILLE 15/205 mm</t>
  </si>
  <si>
    <t>Dłuto rowkowe STILLE 20/205 mm</t>
  </si>
  <si>
    <t>Dłuto rowkowe STILLE 25/205 mm</t>
  </si>
  <si>
    <t>Osteotom STILLE delik. 10/205 mm</t>
  </si>
  <si>
    <t>Osteotom STILLE delik. 12/205 mm</t>
  </si>
  <si>
    <t>Osteotom STILLE delik. 15/205 mm</t>
  </si>
  <si>
    <t>Osteotom STILLE delik. 20/205 mm</t>
  </si>
  <si>
    <t>Osteotom STILLE delik. 25/205 mm</t>
  </si>
  <si>
    <t>Osteotom LAMBOTTE  zakrz. 8 mm szer.</t>
  </si>
  <si>
    <t>Osteotom LAMBOTTE  zakrz. 13 mm szer.</t>
  </si>
  <si>
    <t>Osteotom LAMBOTTE  zakrz. 18 mm szer.</t>
  </si>
  <si>
    <t>Osteotom LAMBOTTE  zakrz. 25 mm szer.</t>
  </si>
  <si>
    <t>Osteotom LAMBOTTE  zakrz. 30 mm szer.</t>
  </si>
  <si>
    <t>Osteotom LAMBOTTE  zakrz. 38 mm szer.</t>
  </si>
  <si>
    <t>Kościotrzymacz HEY-GROOVES 305 mm</t>
  </si>
  <si>
    <t>Kościotrzymacz HEY-GROOVES 3/3/145 mm</t>
  </si>
  <si>
    <t>Kościotrzymacz HEY-GROOVES 2,5/7/190 mm</t>
  </si>
  <si>
    <t>Kościotrzymacz HEY-GROOVES 3,5/10,5/240 mm</t>
  </si>
  <si>
    <t>Kościotrzymacz HEY-GROOVES 3,5/11/260 mm</t>
  </si>
  <si>
    <t>Kościotrzymacz HEY-GROOVES 4,5/11,5/280 mm</t>
  </si>
  <si>
    <t>Szczypce kostne JANSEN 175 mm proste</t>
  </si>
  <si>
    <t>Szczypce kostne JANSEN 175 mm zakrzywione</t>
  </si>
  <si>
    <t>Szczypce kostne LUER całk.zakrz.155 mm</t>
  </si>
  <si>
    <t>Szczypce kostne BLUNENTHAL całk.zakrzyw.</t>
  </si>
  <si>
    <t>Szczypce Kostne LUER-FRIEDMANN zak. 146mm</t>
  </si>
  <si>
    <t>Szczypce kostne MEAD 165 mm</t>
  </si>
  <si>
    <t>Kleszcze do cięcia kości delikatne proste 150 mm</t>
  </si>
  <si>
    <t>Kleszcze do cięcia kości delikatne 175 mm</t>
  </si>
  <si>
    <t>Kosciotom RUSKIN-LISTON prosty</t>
  </si>
  <si>
    <t>Kościotom LISTONA zakrzywione 240 mm</t>
  </si>
  <si>
    <t>Napinacz druta LOUTE 220 mm</t>
  </si>
  <si>
    <r>
      <t>Filtry CO</t>
    </r>
    <r>
      <rPr>
        <vertAlign val="subscript"/>
        <sz val="10"/>
        <rFont val="Arial Narrow"/>
        <family val="2"/>
      </rPr>
      <t>2</t>
    </r>
  </si>
  <si>
    <t>Kleszcze napinające druta DEMAL 265 mm</t>
  </si>
  <si>
    <t>Prowadzenie druta osiowa wyg. 240 mm</t>
  </si>
  <si>
    <t>Prowadzenie druta osiowa wyg. 270 mm</t>
  </si>
  <si>
    <t>Prowadzenie druta wyg. Boczna 225 mm</t>
  </si>
  <si>
    <t>Kleszcze płaskie GOSLEE</t>
  </si>
  <si>
    <t>Kleszcze płaskie 170 mm żłobkowane szcz.</t>
  </si>
  <si>
    <t>Kleszcze płaskie 190 mm</t>
  </si>
  <si>
    <t>Kleszcze do usuwania drutu wierc. 180 mm</t>
  </si>
  <si>
    <t>Kleszcze okrągłe 180 mm</t>
  </si>
  <si>
    <t>Przecinak drutu przełożenie poj. 235 mm</t>
  </si>
  <si>
    <t>Przecinak drutu 180 mm</t>
  </si>
  <si>
    <t>Przecinak głowicowy DUROTIP 145 mm</t>
  </si>
  <si>
    <t>Asortyment śruby kostnych</t>
  </si>
  <si>
    <t>Uchwyt skalpela nr 4, 133 mm</t>
  </si>
  <si>
    <t>Łyżka jelitowa brzuszna kader. 30x270 mm</t>
  </si>
  <si>
    <t>Kleszczyki naczyniowe Kocher-Ochsner</t>
  </si>
  <si>
    <t>Nerka 260 mm</t>
  </si>
  <si>
    <t>Nożyczki prep. MAYO-STILLE zakrz. 170 mm</t>
  </si>
  <si>
    <t>Kleszczyki naczyniowe delikatne typ Crll</t>
  </si>
  <si>
    <t>Kleszczyki preparacyjne i do podwiązek</t>
  </si>
  <si>
    <t>Pinceta anat. 200 mm</t>
  </si>
  <si>
    <t>Pinceta chirurgiczna 3x4Z, 145 mm</t>
  </si>
  <si>
    <t>Łyżeczka jelitowa brzuszna REVERDIN 285 mm</t>
  </si>
  <si>
    <t>Spinak do serwet typ backhaus dł. 135 mm</t>
  </si>
  <si>
    <t>Kleszcze do materiałów opatrunkowych</t>
  </si>
  <si>
    <t>Pinceta chir.mod. STRASBURG 1x2Z, 200 mm</t>
  </si>
  <si>
    <t>Kleszcze naczyniowe SAROT proste 240 mm</t>
  </si>
  <si>
    <t>Kleszcze naczyniowe CRAFORD zakrz. 245 mm</t>
  </si>
  <si>
    <t>Zacisk histerekt PHANEUF proste 210 mm</t>
  </si>
  <si>
    <t>Durogrip imadło chirurgiczne HEGAR 206 mm</t>
  </si>
  <si>
    <t>Durogrip imadło chirurgiczne HEGAR 242 mm</t>
  </si>
  <si>
    <t>Durogrip noż.prep. METZENBAUM zakrz. 230 mm</t>
  </si>
  <si>
    <t>Durogrip nożyczki zagięte do BJ 551R</t>
  </si>
  <si>
    <t>Durogrip noż. Prep. WERTHEIM zakrz. 230 mm</t>
  </si>
  <si>
    <t>Naczynie laboratoryjne 0,4 L</t>
  </si>
  <si>
    <t>Kubek miarowy z nóżką z podziałką o,25 l</t>
  </si>
  <si>
    <t>Pudełko wewnętrzne tylko do BL930R</t>
  </si>
  <si>
    <t>Durogrip noż. d.szw. szl. falis. zakrzy. 180 mm</t>
  </si>
  <si>
    <t>Pinceta art.szczęka 2 mm szer. 200 mm</t>
  </si>
  <si>
    <t>Spinak do serwet dł. 130 mm 5 1/8 odgi</t>
  </si>
  <si>
    <t>Kleszczyki naczyniowe Kocher - ochsner</t>
  </si>
  <si>
    <t>Art..Klesz.do przymacicza wert. pro 250 mm</t>
  </si>
  <si>
    <t>Art..Klesz.do przymacicza wert. pro 241 mm</t>
  </si>
  <si>
    <t>Igłotrzymacz typ Heger dł. 205 mm 8 1/8"</t>
  </si>
  <si>
    <t>Kleszczyki naczyniowe Kocher - Ochsner</t>
  </si>
  <si>
    <t>Hak operacyjny CORYLLOS duży 115x65 mm</t>
  </si>
  <si>
    <t>Kleszcz prep. OVERHOLT delik #1 209 mm</t>
  </si>
  <si>
    <t>Artr. Zacisk histerekt. HEANEY proste 225 mm</t>
  </si>
  <si>
    <t>Zacisk histerekt SEGOND 240 mm</t>
  </si>
  <si>
    <t>Kleszcze jelitowe typ Allis dł 150 mm 6</t>
  </si>
  <si>
    <t>Hak operacyjny VOLKMANN 4Z półostry</t>
  </si>
  <si>
    <t>Kleszczyki naczyniowe i do tonsylektomii</t>
  </si>
  <si>
    <t>Kulociąg SCHROEDERA 250 mm</t>
  </si>
  <si>
    <t>Odciagacz mięśniak Doyen 150 mm</t>
  </si>
  <si>
    <t>Kulociąg SCHROEDERA 250 mm 10" pr</t>
  </si>
  <si>
    <t>Kleszcze ginekologiczne hakowe typ Museu</t>
  </si>
  <si>
    <t>Kleszczyki naczyniowe delikatne typ Rank</t>
  </si>
  <si>
    <t>Kleszczyki naczyniowe ROCHESTER - PEAN zakrzywione 185 mm</t>
  </si>
  <si>
    <t>Hak brzuszny KIRSCHNER komplet</t>
  </si>
  <si>
    <t>Ramka do sterylizacji narzędzi dł. 140 m</t>
  </si>
  <si>
    <t>24.</t>
  </si>
  <si>
    <t>24/RPO</t>
  </si>
  <si>
    <t>Aesculap- Chifa       Nowy Tomyśl</t>
  </si>
  <si>
    <t>25/2009</t>
  </si>
  <si>
    <t>57/RPO</t>
  </si>
  <si>
    <t>Skrobaczka LEMPERT szeroka</t>
  </si>
  <si>
    <t>Łyżka maciczna SIMON #1 ostra 6,8 mm</t>
  </si>
  <si>
    <t>Łyżka maciczna SIMON # ostra 8,5 mm</t>
  </si>
  <si>
    <t>Łyżka maciczna SIMON #3 ostra 10 mm</t>
  </si>
  <si>
    <t>Łyżka maciczna SIMON #6 ostra 14,50 mm</t>
  </si>
  <si>
    <t>Młoteczek 139 gram</t>
  </si>
  <si>
    <t>Kościotrzymacz HEY - GROOVES 210 mm</t>
  </si>
  <si>
    <t>Kościotrzymacz HEY - GROOVES 270 mm</t>
  </si>
  <si>
    <t>Kleszcze do trzymania drutu DUROGRIP 70 mm</t>
  </si>
  <si>
    <t>Przecin. Dr=OP -930-000-PZMK</t>
  </si>
  <si>
    <t>Przecin. Dr=OP -934-475-PMK</t>
  </si>
  <si>
    <t>Kleszczyki do otrzewnej MIKULICZ 205 mm</t>
  </si>
  <si>
    <t>Łyżka jelitowa brzuszna REVERDIN 285 mm</t>
  </si>
  <si>
    <t>DUROTIP noż. Prep. METZENBAUM zakrz. 200 mm</t>
  </si>
  <si>
    <t>DUROTIP noż. d.szw.szl.falis. zakrz. 180 mm</t>
  </si>
  <si>
    <t>DUROTIP noż.d.szw.szl.falis. Zakrz. 230 mm</t>
  </si>
  <si>
    <t>Hak op. US-ARMY 26x15/43x15 -22x15/39x15</t>
  </si>
  <si>
    <t>Zacisk histere. SEGOND -LANDAU prosty 242 mm</t>
  </si>
  <si>
    <t>Hak brzuszny FRITSCH 64x85 mm #5</t>
  </si>
  <si>
    <t>Młotek 23-215-19</t>
  </si>
  <si>
    <t>Razem:</t>
  </si>
  <si>
    <t>Rady Powiatu w Starachowicach</t>
  </si>
  <si>
    <t>Załącznik Nr 4 do Uchwały Nr XXXV/245/2009</t>
  </si>
  <si>
    <t>z dnia 29 maja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</si>
</sst>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bscript"/>
      <sz val="10"/>
      <name val="Arial Narrow"/>
      <family val="2"/>
    </font>
    <font>
      <b/>
      <sz val="12"/>
      <name val="Arial CE"/>
      <family val="0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4" fontId="24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3"/>
  <sheetViews>
    <sheetView tabSelected="1" view="pageBreakPreview" zoomScaleSheetLayoutView="100" zoomScalePageLayoutView="0" workbookViewId="0" topLeftCell="A238">
      <selection activeCell="H2" sqref="H2:L2"/>
    </sheetView>
  </sheetViews>
  <sheetFormatPr defaultColWidth="9.00390625" defaultRowHeight="12.75"/>
  <cols>
    <col min="1" max="1" width="5.25390625" style="2" customWidth="1"/>
    <col min="2" max="2" width="9.75390625" style="0" customWidth="1"/>
    <col min="3" max="3" width="7.25390625" style="0" customWidth="1"/>
    <col min="4" max="4" width="12.00390625" style="0" customWidth="1"/>
    <col min="5" max="5" width="11.125" style="0" customWidth="1"/>
    <col min="6" max="6" width="10.25390625" style="0" customWidth="1"/>
    <col min="7" max="7" width="8.625" style="0" customWidth="1"/>
    <col min="8" max="8" width="23.375" style="25" customWidth="1"/>
    <col min="9" max="9" width="6.25390625" style="0" customWidth="1"/>
    <col min="10" max="10" width="5.625" style="21" customWidth="1"/>
    <col min="11" max="11" width="14.125" style="13" customWidth="1"/>
    <col min="12" max="12" width="15.125" style="13" customWidth="1"/>
  </cols>
  <sheetData>
    <row r="1" spans="8:12" ht="15">
      <c r="H1" s="51" t="s">
        <v>363</v>
      </c>
      <c r="I1" s="51"/>
      <c r="J1" s="51"/>
      <c r="K1" s="51"/>
      <c r="L1" s="51"/>
    </row>
    <row r="2" spans="8:12" ht="16.5" customHeight="1">
      <c r="H2" s="53" t="s">
        <v>362</v>
      </c>
      <c r="I2" s="53"/>
      <c r="J2" s="53"/>
      <c r="K2" s="53"/>
      <c r="L2" s="53"/>
    </row>
    <row r="3" spans="8:12" ht="16.5" customHeight="1">
      <c r="H3" s="53" t="s">
        <v>364</v>
      </c>
      <c r="I3" s="53"/>
      <c r="J3" s="53"/>
      <c r="K3" s="53"/>
      <c r="L3" s="53"/>
    </row>
    <row r="4" spans="8:12" ht="16.5" customHeight="1">
      <c r="H4" s="52"/>
      <c r="I4" s="52"/>
      <c r="J4" s="52"/>
      <c r="K4" s="52"/>
      <c r="L4" s="52"/>
    </row>
    <row r="5" spans="1:12" ht="12.75">
      <c r="A5" s="38" t="s">
        <v>13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2.75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4:10" ht="24" customHeight="1">
      <c r="D7" s="50" t="s">
        <v>14</v>
      </c>
      <c r="E7" s="50"/>
      <c r="F7" s="50"/>
      <c r="G7" s="50"/>
      <c r="H7" s="50"/>
      <c r="I7" s="50"/>
      <c r="J7" s="50"/>
    </row>
    <row r="8" spans="1:12" ht="12.75">
      <c r="A8" s="39" t="s">
        <v>1</v>
      </c>
      <c r="B8" s="41" t="s">
        <v>2</v>
      </c>
      <c r="C8" s="42"/>
      <c r="D8" s="43"/>
      <c r="E8" s="41" t="s">
        <v>3</v>
      </c>
      <c r="F8" s="42"/>
      <c r="G8" s="43"/>
      <c r="H8" s="44" t="s">
        <v>4</v>
      </c>
      <c r="I8" s="39" t="s">
        <v>5</v>
      </c>
      <c r="J8" s="46" t="s">
        <v>6</v>
      </c>
      <c r="K8" s="48" t="s">
        <v>7</v>
      </c>
      <c r="L8" s="48" t="s">
        <v>8</v>
      </c>
    </row>
    <row r="9" spans="1:12" ht="38.25">
      <c r="A9" s="40"/>
      <c r="B9" s="1" t="s">
        <v>9</v>
      </c>
      <c r="C9" s="1" t="s">
        <v>10</v>
      </c>
      <c r="D9" s="1" t="s">
        <v>11</v>
      </c>
      <c r="E9" s="1" t="s">
        <v>9</v>
      </c>
      <c r="F9" s="1" t="s">
        <v>12</v>
      </c>
      <c r="G9" s="1" t="s">
        <v>10</v>
      </c>
      <c r="H9" s="45"/>
      <c r="I9" s="40"/>
      <c r="J9" s="47"/>
      <c r="K9" s="49"/>
      <c r="L9" s="49"/>
    </row>
    <row r="10" spans="1:12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26">
        <v>8</v>
      </c>
      <c r="I10" s="1">
        <v>9</v>
      </c>
      <c r="J10" s="22">
        <v>10</v>
      </c>
      <c r="K10" s="14"/>
      <c r="L10" s="14">
        <v>11</v>
      </c>
    </row>
    <row r="11" spans="1:12" s="7" customFormat="1" ht="25.5">
      <c r="A11" s="8" t="s">
        <v>15</v>
      </c>
      <c r="B11" s="6" t="s">
        <v>16</v>
      </c>
      <c r="C11" s="6" t="s">
        <v>17</v>
      </c>
      <c r="D11" s="9" t="s">
        <v>18</v>
      </c>
      <c r="E11" s="6" t="s">
        <v>19</v>
      </c>
      <c r="F11" s="6" t="s">
        <v>20</v>
      </c>
      <c r="G11" s="6" t="s">
        <v>21</v>
      </c>
      <c r="H11" s="27" t="s">
        <v>22</v>
      </c>
      <c r="I11" s="6" t="s">
        <v>23</v>
      </c>
      <c r="J11" s="24">
        <v>1</v>
      </c>
      <c r="K11" s="17">
        <v>99184.37</v>
      </c>
      <c r="L11" s="17">
        <f>K11*J11</f>
        <v>99184.37</v>
      </c>
    </row>
    <row r="12" spans="1:12" ht="12.75">
      <c r="A12" s="4"/>
      <c r="B12" s="4"/>
      <c r="C12" s="4"/>
      <c r="D12" s="5"/>
      <c r="E12" s="3"/>
      <c r="F12" s="4"/>
      <c r="G12" s="4"/>
      <c r="H12" s="28" t="s">
        <v>22</v>
      </c>
      <c r="I12" s="4" t="s">
        <v>23</v>
      </c>
      <c r="J12" s="23">
        <v>1</v>
      </c>
      <c r="K12" s="15">
        <v>62671.11</v>
      </c>
      <c r="L12" s="15">
        <f aca="true" t="shared" si="0" ref="L12:L75">K12*J12</f>
        <v>62671.11</v>
      </c>
    </row>
    <row r="13" spans="1:12" s="12" customFormat="1" ht="25.5">
      <c r="A13" s="8" t="s">
        <v>24</v>
      </c>
      <c r="B13" s="8" t="s">
        <v>25</v>
      </c>
      <c r="C13" s="8" t="s">
        <v>26</v>
      </c>
      <c r="D13" s="9" t="s">
        <v>18</v>
      </c>
      <c r="E13" s="10" t="s">
        <v>27</v>
      </c>
      <c r="F13" s="8" t="s">
        <v>28</v>
      </c>
      <c r="G13" s="8" t="s">
        <v>29</v>
      </c>
      <c r="H13" s="29" t="s">
        <v>30</v>
      </c>
      <c r="I13" s="8" t="s">
        <v>23</v>
      </c>
      <c r="J13" s="24">
        <v>3</v>
      </c>
      <c r="K13" s="16">
        <v>42754.79</v>
      </c>
      <c r="L13" s="16">
        <f t="shared" si="0"/>
        <v>128264.37</v>
      </c>
    </row>
    <row r="14" spans="1:12" ht="12.75">
      <c r="A14" s="4"/>
      <c r="B14" s="4"/>
      <c r="C14" s="4"/>
      <c r="D14" s="5"/>
      <c r="E14" s="3"/>
      <c r="F14" s="4"/>
      <c r="G14" s="4"/>
      <c r="H14" s="28" t="s">
        <v>31</v>
      </c>
      <c r="I14" s="4" t="s">
        <v>23</v>
      </c>
      <c r="J14" s="23">
        <v>2</v>
      </c>
      <c r="K14" s="15">
        <v>5030.57</v>
      </c>
      <c r="L14" s="15">
        <f t="shared" si="0"/>
        <v>10061.14</v>
      </c>
    </row>
    <row r="15" spans="1:12" ht="12.75">
      <c r="A15" s="4"/>
      <c r="B15" s="4"/>
      <c r="C15" s="4"/>
      <c r="D15" s="5"/>
      <c r="E15" s="3"/>
      <c r="F15" s="4"/>
      <c r="G15" s="4"/>
      <c r="H15" s="28" t="s">
        <v>32</v>
      </c>
      <c r="I15" s="4" t="s">
        <v>23</v>
      </c>
      <c r="J15" s="23">
        <v>1</v>
      </c>
      <c r="K15" s="15">
        <v>61495.24</v>
      </c>
      <c r="L15" s="15">
        <f t="shared" si="0"/>
        <v>61495.24</v>
      </c>
    </row>
    <row r="16" spans="1:12" ht="12.75">
      <c r="A16" s="4"/>
      <c r="B16" s="4"/>
      <c r="C16" s="4"/>
      <c r="D16" s="5"/>
      <c r="E16" s="3"/>
      <c r="F16" s="4"/>
      <c r="G16" s="4"/>
      <c r="H16" s="28" t="s">
        <v>33</v>
      </c>
      <c r="I16" s="4" t="s">
        <v>23</v>
      </c>
      <c r="J16" s="23">
        <v>4</v>
      </c>
      <c r="K16" s="15">
        <v>73562.96</v>
      </c>
      <c r="L16" s="15">
        <f t="shared" si="0"/>
        <v>294251.84</v>
      </c>
    </row>
    <row r="17" spans="1:12" ht="12.75">
      <c r="A17" s="4"/>
      <c r="B17" s="4"/>
      <c r="C17" s="4"/>
      <c r="D17" s="5"/>
      <c r="E17" s="3"/>
      <c r="F17" s="4"/>
      <c r="G17" s="4"/>
      <c r="H17" s="28" t="s">
        <v>31</v>
      </c>
      <c r="I17" s="4" t="s">
        <v>23</v>
      </c>
      <c r="J17" s="23">
        <v>2</v>
      </c>
      <c r="K17" s="15">
        <v>5030.57</v>
      </c>
      <c r="L17" s="15">
        <f t="shared" si="0"/>
        <v>10061.14</v>
      </c>
    </row>
    <row r="18" spans="1:12" ht="12.75">
      <c r="A18" s="4"/>
      <c r="B18" s="4"/>
      <c r="C18" s="4"/>
      <c r="D18" s="5"/>
      <c r="E18" s="3"/>
      <c r="F18" s="4"/>
      <c r="G18" s="4"/>
      <c r="H18" s="28" t="s">
        <v>34</v>
      </c>
      <c r="I18" s="4" t="s">
        <v>23</v>
      </c>
      <c r="J18" s="23">
        <v>4</v>
      </c>
      <c r="K18" s="15">
        <v>86134.3</v>
      </c>
      <c r="L18" s="15">
        <f t="shared" si="0"/>
        <v>344537.2</v>
      </c>
    </row>
    <row r="19" spans="1:12" ht="12.75">
      <c r="A19" s="4"/>
      <c r="B19" s="4"/>
      <c r="C19" s="4"/>
      <c r="D19" s="5"/>
      <c r="E19" s="3"/>
      <c r="F19" s="4"/>
      <c r="G19" s="4"/>
      <c r="H19" s="28" t="s">
        <v>31</v>
      </c>
      <c r="I19" s="4" t="s">
        <v>23</v>
      </c>
      <c r="J19" s="23">
        <v>2</v>
      </c>
      <c r="K19" s="15">
        <v>12040.55</v>
      </c>
      <c r="L19" s="15">
        <f t="shared" si="0"/>
        <v>24081.1</v>
      </c>
    </row>
    <row r="20" spans="1:12" ht="25.5">
      <c r="A20" s="4"/>
      <c r="B20" s="4"/>
      <c r="C20" s="4"/>
      <c r="D20" s="5"/>
      <c r="E20" s="3"/>
      <c r="F20" s="4"/>
      <c r="G20" s="4"/>
      <c r="H20" s="28" t="s">
        <v>35</v>
      </c>
      <c r="I20" s="4" t="s">
        <v>23</v>
      </c>
      <c r="J20" s="23">
        <v>2</v>
      </c>
      <c r="K20" s="15">
        <v>65377.1</v>
      </c>
      <c r="L20" s="15">
        <f t="shared" si="0"/>
        <v>130754.2</v>
      </c>
    </row>
    <row r="21" spans="1:12" ht="12.75">
      <c r="A21" s="4"/>
      <c r="B21" s="4"/>
      <c r="C21" s="4"/>
      <c r="D21" s="5"/>
      <c r="E21" s="3"/>
      <c r="F21" s="4"/>
      <c r="G21" s="4"/>
      <c r="H21" s="28" t="s">
        <v>31</v>
      </c>
      <c r="I21" s="4" t="s">
        <v>23</v>
      </c>
      <c r="J21" s="23">
        <v>1</v>
      </c>
      <c r="K21" s="15">
        <v>5030.57</v>
      </c>
      <c r="L21" s="15">
        <f t="shared" si="0"/>
        <v>5030.57</v>
      </c>
    </row>
    <row r="22" spans="1:12" ht="25.5">
      <c r="A22" s="4"/>
      <c r="B22" s="4"/>
      <c r="C22" s="4"/>
      <c r="D22" s="5"/>
      <c r="E22" s="3"/>
      <c r="F22" s="4"/>
      <c r="G22" s="4"/>
      <c r="H22" s="28" t="s">
        <v>97</v>
      </c>
      <c r="I22" s="4" t="s">
        <v>23</v>
      </c>
      <c r="J22" s="23">
        <v>7</v>
      </c>
      <c r="K22" s="15">
        <v>71453.4</v>
      </c>
      <c r="L22" s="15">
        <f t="shared" si="0"/>
        <v>500173.79999999993</v>
      </c>
    </row>
    <row r="23" spans="1:12" ht="25.5">
      <c r="A23" s="4"/>
      <c r="B23" s="4"/>
      <c r="C23" s="4"/>
      <c r="D23" s="5"/>
      <c r="E23" s="3"/>
      <c r="F23" s="4"/>
      <c r="G23" s="4"/>
      <c r="H23" s="28" t="s">
        <v>36</v>
      </c>
      <c r="I23" s="4" t="s">
        <v>23</v>
      </c>
      <c r="J23" s="23">
        <v>1</v>
      </c>
      <c r="K23" s="15">
        <v>154285.8</v>
      </c>
      <c r="L23" s="15">
        <f t="shared" si="0"/>
        <v>154285.8</v>
      </c>
    </row>
    <row r="24" spans="1:12" s="12" customFormat="1" ht="25.5">
      <c r="A24" s="8" t="s">
        <v>37</v>
      </c>
      <c r="B24" s="8" t="s">
        <v>25</v>
      </c>
      <c r="C24" s="8" t="s">
        <v>26</v>
      </c>
      <c r="D24" s="9" t="s">
        <v>18</v>
      </c>
      <c r="E24" s="10" t="s">
        <v>38</v>
      </c>
      <c r="F24" s="8" t="s">
        <v>39</v>
      </c>
      <c r="G24" s="8" t="s">
        <v>40</v>
      </c>
      <c r="H24" s="29" t="s">
        <v>41</v>
      </c>
      <c r="I24" s="8" t="s">
        <v>23</v>
      </c>
      <c r="J24" s="24">
        <v>4</v>
      </c>
      <c r="K24" s="16">
        <v>10523.15</v>
      </c>
      <c r="L24" s="16">
        <f t="shared" si="0"/>
        <v>42092.6</v>
      </c>
    </row>
    <row r="25" spans="1:12" s="12" customFormat="1" ht="25.5">
      <c r="A25" s="8" t="s">
        <v>42</v>
      </c>
      <c r="B25" s="8" t="s">
        <v>16</v>
      </c>
      <c r="C25" s="8" t="s">
        <v>17</v>
      </c>
      <c r="D25" s="9" t="s">
        <v>18</v>
      </c>
      <c r="E25" s="10" t="s">
        <v>38</v>
      </c>
      <c r="F25" s="8" t="s">
        <v>43</v>
      </c>
      <c r="G25" s="8" t="s">
        <v>44</v>
      </c>
      <c r="H25" s="29" t="s">
        <v>45</v>
      </c>
      <c r="I25" s="8" t="s">
        <v>23</v>
      </c>
      <c r="J25" s="24">
        <v>2</v>
      </c>
      <c r="K25" s="16">
        <v>6982.82</v>
      </c>
      <c r="L25" s="16">
        <f t="shared" si="0"/>
        <v>13965.64</v>
      </c>
    </row>
    <row r="26" spans="1:12" s="12" customFormat="1" ht="21.75" customHeight="1">
      <c r="A26" s="8"/>
      <c r="B26" s="8"/>
      <c r="C26" s="8"/>
      <c r="D26" s="9"/>
      <c r="E26" s="10"/>
      <c r="F26" s="8"/>
      <c r="G26" s="8"/>
      <c r="H26" s="29" t="s">
        <v>46</v>
      </c>
      <c r="I26" s="8" t="s">
        <v>23</v>
      </c>
      <c r="J26" s="24">
        <v>3</v>
      </c>
      <c r="K26" s="16">
        <v>6684.04</v>
      </c>
      <c r="L26" s="16">
        <f t="shared" si="0"/>
        <v>20052.12</v>
      </c>
    </row>
    <row r="27" spans="1:12" s="12" customFormat="1" ht="25.5">
      <c r="A27" s="8" t="s">
        <v>47</v>
      </c>
      <c r="B27" s="8" t="s">
        <v>16</v>
      </c>
      <c r="C27" s="8" t="s">
        <v>48</v>
      </c>
      <c r="D27" s="9" t="s">
        <v>18</v>
      </c>
      <c r="E27" s="10" t="s">
        <v>38</v>
      </c>
      <c r="F27" s="8" t="s">
        <v>43</v>
      </c>
      <c r="G27" s="8" t="s">
        <v>44</v>
      </c>
      <c r="H27" s="29" t="s">
        <v>49</v>
      </c>
      <c r="I27" s="8" t="s">
        <v>23</v>
      </c>
      <c r="J27" s="24">
        <v>7</v>
      </c>
      <c r="K27" s="16">
        <v>8335.25</v>
      </c>
      <c r="L27" s="16">
        <f t="shared" si="0"/>
        <v>58346.75</v>
      </c>
    </row>
    <row r="28" spans="1:12" s="12" customFormat="1" ht="12.75">
      <c r="A28" s="8"/>
      <c r="B28" s="8"/>
      <c r="C28" s="8"/>
      <c r="D28" s="9"/>
      <c r="E28" s="10"/>
      <c r="F28" s="8"/>
      <c r="G28" s="8"/>
      <c r="H28" s="29" t="s">
        <v>50</v>
      </c>
      <c r="I28" s="8" t="s">
        <v>23</v>
      </c>
      <c r="J28" s="24">
        <v>7</v>
      </c>
      <c r="K28" s="16">
        <v>15046.45</v>
      </c>
      <c r="L28" s="16">
        <f t="shared" si="0"/>
        <v>105325.15000000001</v>
      </c>
    </row>
    <row r="29" spans="1:12" s="12" customFormat="1" ht="25.5">
      <c r="A29" s="8" t="s">
        <v>51</v>
      </c>
      <c r="B29" s="8" t="s">
        <v>25</v>
      </c>
      <c r="C29" s="8" t="s">
        <v>26</v>
      </c>
      <c r="D29" s="9" t="s">
        <v>18</v>
      </c>
      <c r="E29" s="10" t="s">
        <v>38</v>
      </c>
      <c r="F29" s="8" t="s">
        <v>52</v>
      </c>
      <c r="G29" s="8" t="s">
        <v>53</v>
      </c>
      <c r="H29" s="29" t="s">
        <v>54</v>
      </c>
      <c r="I29" s="8" t="s">
        <v>23</v>
      </c>
      <c r="J29" s="24">
        <v>4</v>
      </c>
      <c r="K29" s="16">
        <v>186061.1</v>
      </c>
      <c r="L29" s="16">
        <f t="shared" si="0"/>
        <v>744244.4</v>
      </c>
    </row>
    <row r="30" spans="1:12" ht="25.5">
      <c r="A30" s="4"/>
      <c r="B30" s="4"/>
      <c r="C30" s="4"/>
      <c r="D30" s="5"/>
      <c r="E30" s="3"/>
      <c r="F30" s="4"/>
      <c r="G30" s="4"/>
      <c r="H30" s="28" t="s">
        <v>55</v>
      </c>
      <c r="I30" s="4" t="s">
        <v>23</v>
      </c>
      <c r="J30" s="23">
        <v>1</v>
      </c>
      <c r="K30" s="15">
        <v>460606</v>
      </c>
      <c r="L30" s="15">
        <f t="shared" si="0"/>
        <v>460606</v>
      </c>
    </row>
    <row r="31" spans="1:12" ht="25.5">
      <c r="A31" s="4"/>
      <c r="B31" s="4"/>
      <c r="C31" s="4"/>
      <c r="D31" s="5"/>
      <c r="E31" s="3"/>
      <c r="F31" s="4"/>
      <c r="G31" s="4"/>
      <c r="H31" s="28" t="s">
        <v>56</v>
      </c>
      <c r="I31" s="4" t="s">
        <v>23</v>
      </c>
      <c r="J31" s="23">
        <v>1</v>
      </c>
      <c r="K31" s="15">
        <v>40146.7</v>
      </c>
      <c r="L31" s="15">
        <f t="shared" si="0"/>
        <v>40146.7</v>
      </c>
    </row>
    <row r="32" spans="1:12" ht="25.5">
      <c r="A32" s="4"/>
      <c r="B32" s="4"/>
      <c r="C32" s="4"/>
      <c r="D32" s="5"/>
      <c r="E32" s="3"/>
      <c r="F32" s="4"/>
      <c r="G32" s="4"/>
      <c r="H32" s="28" t="s">
        <v>57</v>
      </c>
      <c r="I32" s="4" t="s">
        <v>23</v>
      </c>
      <c r="J32" s="23">
        <v>3</v>
      </c>
      <c r="K32" s="15">
        <v>60303.55</v>
      </c>
      <c r="L32" s="15">
        <f t="shared" si="0"/>
        <v>180910.65000000002</v>
      </c>
    </row>
    <row r="33" spans="1:12" ht="25.5">
      <c r="A33" s="4"/>
      <c r="B33" s="4"/>
      <c r="C33" s="4"/>
      <c r="D33" s="5"/>
      <c r="E33" s="3"/>
      <c r="F33" s="4"/>
      <c r="G33" s="4"/>
      <c r="H33" s="28" t="s">
        <v>58</v>
      </c>
      <c r="I33" s="4" t="s">
        <v>23</v>
      </c>
      <c r="J33" s="23">
        <v>1</v>
      </c>
      <c r="K33" s="15">
        <v>19355.9</v>
      </c>
      <c r="L33" s="15">
        <f t="shared" si="0"/>
        <v>19355.9</v>
      </c>
    </row>
    <row r="34" spans="1:12" s="12" customFormat="1" ht="25.5">
      <c r="A34" s="8"/>
      <c r="B34" s="8"/>
      <c r="C34" s="8"/>
      <c r="D34" s="9"/>
      <c r="E34" s="10" t="s">
        <v>38</v>
      </c>
      <c r="F34" s="8" t="s">
        <v>59</v>
      </c>
      <c r="G34" s="8" t="s">
        <v>60</v>
      </c>
      <c r="H34" s="29" t="s">
        <v>61</v>
      </c>
      <c r="I34" s="8" t="s">
        <v>23</v>
      </c>
      <c r="J34" s="24">
        <v>7</v>
      </c>
      <c r="K34" s="16">
        <v>6396.58</v>
      </c>
      <c r="L34" s="16">
        <f t="shared" si="0"/>
        <v>44776.06</v>
      </c>
    </row>
    <row r="35" spans="1:12" s="12" customFormat="1" ht="12.75">
      <c r="A35" s="8"/>
      <c r="B35" s="8"/>
      <c r="C35" s="8"/>
      <c r="D35" s="9"/>
      <c r="E35" s="10"/>
      <c r="F35" s="8"/>
      <c r="G35" s="8"/>
      <c r="H35" s="29" t="s">
        <v>62</v>
      </c>
      <c r="I35" s="8" t="s">
        <v>23</v>
      </c>
      <c r="J35" s="24">
        <v>8</v>
      </c>
      <c r="K35" s="16">
        <v>2345</v>
      </c>
      <c r="L35" s="16">
        <f t="shared" si="0"/>
        <v>18760</v>
      </c>
    </row>
    <row r="36" spans="1:12" s="12" customFormat="1" ht="25.5">
      <c r="A36" s="8" t="s">
        <v>63</v>
      </c>
      <c r="B36" s="8" t="s">
        <v>16</v>
      </c>
      <c r="C36" s="8" t="s">
        <v>17</v>
      </c>
      <c r="D36" s="9" t="s">
        <v>18</v>
      </c>
      <c r="E36" s="10" t="s">
        <v>38</v>
      </c>
      <c r="F36" s="8" t="s">
        <v>64</v>
      </c>
      <c r="G36" s="8" t="s">
        <v>65</v>
      </c>
      <c r="H36" s="29" t="s">
        <v>66</v>
      </c>
      <c r="I36" s="8" t="s">
        <v>23</v>
      </c>
      <c r="J36" s="24">
        <v>2</v>
      </c>
      <c r="K36" s="16">
        <v>45916.87</v>
      </c>
      <c r="L36" s="16">
        <f t="shared" si="0"/>
        <v>91833.74</v>
      </c>
    </row>
    <row r="37" spans="1:12" s="12" customFormat="1" ht="12.75">
      <c r="A37" s="8"/>
      <c r="B37" s="8"/>
      <c r="C37" s="8"/>
      <c r="D37" s="9"/>
      <c r="E37" s="10"/>
      <c r="F37" s="8"/>
      <c r="G37" s="8"/>
      <c r="H37" s="29" t="s">
        <v>67</v>
      </c>
      <c r="I37" s="8" t="s">
        <v>23</v>
      </c>
      <c r="J37" s="24">
        <v>1</v>
      </c>
      <c r="K37" s="16">
        <v>121947.01</v>
      </c>
      <c r="L37" s="16">
        <f t="shared" si="0"/>
        <v>121947.01</v>
      </c>
    </row>
    <row r="38" spans="1:12" s="12" customFormat="1" ht="12.75">
      <c r="A38" s="8"/>
      <c r="B38" s="8"/>
      <c r="C38" s="8"/>
      <c r="D38" s="9"/>
      <c r="E38" s="10"/>
      <c r="F38" s="8"/>
      <c r="G38" s="8"/>
      <c r="H38" s="29" t="s">
        <v>68</v>
      </c>
      <c r="I38" s="8" t="s">
        <v>23</v>
      </c>
      <c r="J38" s="24">
        <v>2</v>
      </c>
      <c r="K38" s="16">
        <v>911.01</v>
      </c>
      <c r="L38" s="16">
        <f t="shared" si="0"/>
        <v>1822.02</v>
      </c>
    </row>
    <row r="39" spans="1:12" s="12" customFormat="1" ht="25.5">
      <c r="A39" s="8" t="s">
        <v>69</v>
      </c>
      <c r="B39" s="8" t="s">
        <v>16</v>
      </c>
      <c r="C39" s="8" t="s">
        <v>48</v>
      </c>
      <c r="D39" s="9" t="s">
        <v>18</v>
      </c>
      <c r="E39" s="10" t="s">
        <v>38</v>
      </c>
      <c r="F39" s="8" t="s">
        <v>64</v>
      </c>
      <c r="G39" s="8" t="s">
        <v>65</v>
      </c>
      <c r="H39" s="29" t="s">
        <v>70</v>
      </c>
      <c r="I39" s="8" t="s">
        <v>23</v>
      </c>
      <c r="J39" s="24">
        <v>7</v>
      </c>
      <c r="K39" s="16">
        <v>100792.57</v>
      </c>
      <c r="L39" s="16">
        <f t="shared" si="0"/>
        <v>705547.99</v>
      </c>
    </row>
    <row r="40" spans="1:12" s="12" customFormat="1" ht="12.75">
      <c r="A40" s="8"/>
      <c r="B40" s="8"/>
      <c r="C40" s="8"/>
      <c r="D40" s="9"/>
      <c r="E40" s="10"/>
      <c r="F40" s="8"/>
      <c r="G40" s="8"/>
      <c r="H40" s="29" t="s">
        <v>71</v>
      </c>
      <c r="I40" s="8" t="s">
        <v>23</v>
      </c>
      <c r="J40" s="24">
        <v>1</v>
      </c>
      <c r="K40" s="16">
        <v>41014.18</v>
      </c>
      <c r="L40" s="16">
        <f t="shared" si="0"/>
        <v>41014.18</v>
      </c>
    </row>
    <row r="41" spans="1:12" s="12" customFormat="1" ht="25.5">
      <c r="A41" s="8" t="s">
        <v>72</v>
      </c>
      <c r="B41" s="8" t="s">
        <v>73</v>
      </c>
      <c r="C41" s="8" t="s">
        <v>74</v>
      </c>
      <c r="D41" s="9" t="s">
        <v>18</v>
      </c>
      <c r="E41" s="10" t="s">
        <v>38</v>
      </c>
      <c r="F41" s="8" t="s">
        <v>75</v>
      </c>
      <c r="G41" s="8" t="s">
        <v>76</v>
      </c>
      <c r="H41" s="29" t="s">
        <v>77</v>
      </c>
      <c r="I41" s="8" t="s">
        <v>23</v>
      </c>
      <c r="J41" s="24">
        <v>5</v>
      </c>
      <c r="K41" s="16">
        <v>46993.15</v>
      </c>
      <c r="L41" s="16">
        <f t="shared" si="0"/>
        <v>234965.75</v>
      </c>
    </row>
    <row r="42" spans="1:12" s="12" customFormat="1" ht="25.5">
      <c r="A42" s="8"/>
      <c r="B42" s="8"/>
      <c r="C42" s="8"/>
      <c r="D42" s="9"/>
      <c r="E42" s="10"/>
      <c r="F42" s="8"/>
      <c r="G42" s="8"/>
      <c r="H42" s="29" t="s">
        <v>78</v>
      </c>
      <c r="I42" s="8" t="s">
        <v>23</v>
      </c>
      <c r="J42" s="24">
        <v>1</v>
      </c>
      <c r="K42" s="16">
        <v>28511.23</v>
      </c>
      <c r="L42" s="16">
        <f t="shared" si="0"/>
        <v>28511.23</v>
      </c>
    </row>
    <row r="43" spans="1:12" s="12" customFormat="1" ht="25.5">
      <c r="A43" s="8" t="s">
        <v>79</v>
      </c>
      <c r="B43" s="8" t="s">
        <v>16</v>
      </c>
      <c r="C43" s="8" t="s">
        <v>48</v>
      </c>
      <c r="D43" s="9" t="s">
        <v>18</v>
      </c>
      <c r="E43" s="10" t="s">
        <v>80</v>
      </c>
      <c r="F43" s="8" t="s">
        <v>81</v>
      </c>
      <c r="G43" s="8" t="s">
        <v>82</v>
      </c>
      <c r="H43" s="29" t="s">
        <v>83</v>
      </c>
      <c r="I43" s="8" t="s">
        <v>23</v>
      </c>
      <c r="J43" s="24">
        <v>1</v>
      </c>
      <c r="K43" s="16">
        <v>204021.77</v>
      </c>
      <c r="L43" s="16">
        <f t="shared" si="0"/>
        <v>204021.77</v>
      </c>
    </row>
    <row r="44" spans="1:12" s="12" customFormat="1" ht="25.5">
      <c r="A44" s="8" t="s">
        <v>84</v>
      </c>
      <c r="B44" s="8" t="s">
        <v>85</v>
      </c>
      <c r="C44" s="8" t="s">
        <v>86</v>
      </c>
      <c r="D44" s="9" t="s">
        <v>18</v>
      </c>
      <c r="E44" s="10" t="s">
        <v>80</v>
      </c>
      <c r="F44" s="8" t="s">
        <v>87</v>
      </c>
      <c r="G44" s="8" t="s">
        <v>88</v>
      </c>
      <c r="H44" s="29" t="s">
        <v>89</v>
      </c>
      <c r="I44" s="8" t="s">
        <v>23</v>
      </c>
      <c r="J44" s="24">
        <v>5</v>
      </c>
      <c r="K44" s="16">
        <v>5392.73</v>
      </c>
      <c r="L44" s="16">
        <v>26963.65</v>
      </c>
    </row>
    <row r="45" spans="1:12" ht="25.5">
      <c r="A45" s="4"/>
      <c r="B45" s="4"/>
      <c r="C45" s="4"/>
      <c r="D45" s="5"/>
      <c r="E45" s="3"/>
      <c r="F45" s="4"/>
      <c r="G45" s="4"/>
      <c r="H45" s="28" t="s">
        <v>90</v>
      </c>
      <c r="I45" s="4" t="s">
        <v>23</v>
      </c>
      <c r="J45" s="23">
        <v>5</v>
      </c>
      <c r="K45" s="15">
        <v>669.72</v>
      </c>
      <c r="L45" s="15">
        <f t="shared" si="0"/>
        <v>3348.6000000000004</v>
      </c>
    </row>
    <row r="46" spans="1:12" ht="25.5">
      <c r="A46" s="4"/>
      <c r="B46" s="4"/>
      <c r="C46" s="4"/>
      <c r="D46" s="5"/>
      <c r="E46" s="3"/>
      <c r="F46" s="4"/>
      <c r="G46" s="4"/>
      <c r="H46" s="28" t="s">
        <v>91</v>
      </c>
      <c r="I46" s="4" t="s">
        <v>23</v>
      </c>
      <c r="J46" s="23">
        <v>3</v>
      </c>
      <c r="K46" s="15">
        <v>833.59</v>
      </c>
      <c r="L46" s="15">
        <f t="shared" si="0"/>
        <v>2500.77</v>
      </c>
    </row>
    <row r="47" spans="1:12" ht="12.75">
      <c r="A47" s="4"/>
      <c r="B47" s="4"/>
      <c r="C47" s="4"/>
      <c r="D47" s="5"/>
      <c r="E47" s="3"/>
      <c r="F47" s="4"/>
      <c r="G47" s="4"/>
      <c r="H47" s="28" t="s">
        <v>92</v>
      </c>
      <c r="I47" s="4" t="s">
        <v>23</v>
      </c>
      <c r="J47" s="23">
        <v>5</v>
      </c>
      <c r="K47" s="15">
        <v>696.02</v>
      </c>
      <c r="L47" s="15">
        <f t="shared" si="0"/>
        <v>3480.1</v>
      </c>
    </row>
    <row r="48" spans="1:12" ht="12.75">
      <c r="A48" s="4"/>
      <c r="B48" s="4"/>
      <c r="C48" s="4"/>
      <c r="D48" s="5"/>
      <c r="E48" s="3"/>
      <c r="F48" s="4"/>
      <c r="G48" s="4"/>
      <c r="H48" s="28" t="s">
        <v>93</v>
      </c>
      <c r="I48" s="4" t="s">
        <v>23</v>
      </c>
      <c r="J48" s="23">
        <v>5</v>
      </c>
      <c r="K48" s="15">
        <v>381.95</v>
      </c>
      <c r="L48" s="15">
        <f t="shared" si="0"/>
        <v>1909.75</v>
      </c>
    </row>
    <row r="49" spans="1:12" ht="25.5">
      <c r="A49" s="4"/>
      <c r="B49" s="4"/>
      <c r="C49" s="4"/>
      <c r="D49" s="5"/>
      <c r="E49" s="3"/>
      <c r="F49" s="4"/>
      <c r="G49" s="4"/>
      <c r="H49" s="28" t="s">
        <v>94</v>
      </c>
      <c r="I49" s="4" t="s">
        <v>23</v>
      </c>
      <c r="J49" s="23">
        <v>5</v>
      </c>
      <c r="K49" s="15">
        <v>3955.42</v>
      </c>
      <c r="L49" s="15">
        <f t="shared" si="0"/>
        <v>19777.1</v>
      </c>
    </row>
    <row r="50" spans="1:12" ht="25.5">
      <c r="A50" s="4"/>
      <c r="B50" s="4"/>
      <c r="C50" s="4"/>
      <c r="D50" s="5"/>
      <c r="E50" s="3"/>
      <c r="F50" s="4"/>
      <c r="G50" s="4"/>
      <c r="H50" s="28" t="s">
        <v>95</v>
      </c>
      <c r="I50" s="4" t="s">
        <v>23</v>
      </c>
      <c r="J50" s="23">
        <v>12</v>
      </c>
      <c r="K50" s="15">
        <v>1438.44</v>
      </c>
      <c r="L50" s="15">
        <f t="shared" si="0"/>
        <v>17261.28</v>
      </c>
    </row>
    <row r="51" spans="1:12" ht="12.75">
      <c r="A51" s="4"/>
      <c r="B51" s="4"/>
      <c r="C51" s="4"/>
      <c r="D51" s="5"/>
      <c r="E51" s="3"/>
      <c r="F51" s="4"/>
      <c r="G51" s="4"/>
      <c r="H51" s="28" t="s">
        <v>96</v>
      </c>
      <c r="I51" s="4" t="s">
        <v>23</v>
      </c>
      <c r="J51" s="23">
        <v>8</v>
      </c>
      <c r="K51" s="15">
        <v>820.51</v>
      </c>
      <c r="L51" s="15">
        <f t="shared" si="0"/>
        <v>6564.08</v>
      </c>
    </row>
    <row r="52" spans="1:12" s="12" customFormat="1" ht="25.5">
      <c r="A52" s="8" t="s">
        <v>98</v>
      </c>
      <c r="B52" s="8" t="s">
        <v>99</v>
      </c>
      <c r="C52" s="8" t="s">
        <v>100</v>
      </c>
      <c r="D52" s="9" t="s">
        <v>101</v>
      </c>
      <c r="E52" s="10" t="s">
        <v>102</v>
      </c>
      <c r="F52" s="8" t="s">
        <v>103</v>
      </c>
      <c r="G52" s="8" t="s">
        <v>104</v>
      </c>
      <c r="H52" s="29" t="s">
        <v>105</v>
      </c>
      <c r="I52" s="8" t="s">
        <v>106</v>
      </c>
      <c r="J52" s="24">
        <v>4600</v>
      </c>
      <c r="K52" s="16">
        <v>3.37</v>
      </c>
      <c r="L52" s="16">
        <f t="shared" si="0"/>
        <v>15502</v>
      </c>
    </row>
    <row r="53" spans="1:12" s="12" customFormat="1" ht="25.5">
      <c r="A53" s="8" t="s">
        <v>107</v>
      </c>
      <c r="B53" s="8" t="s">
        <v>108</v>
      </c>
      <c r="C53" s="8" t="s">
        <v>109</v>
      </c>
      <c r="D53" s="9" t="s">
        <v>110</v>
      </c>
      <c r="E53" s="10" t="s">
        <v>25</v>
      </c>
      <c r="F53" s="8" t="s">
        <v>111</v>
      </c>
      <c r="G53" s="8" t="s">
        <v>112</v>
      </c>
      <c r="H53" s="29" t="s">
        <v>113</v>
      </c>
      <c r="I53" s="8" t="s">
        <v>23</v>
      </c>
      <c r="J53" s="24">
        <v>600</v>
      </c>
      <c r="K53" s="16">
        <v>24.86</v>
      </c>
      <c r="L53" s="16">
        <f t="shared" si="0"/>
        <v>14916</v>
      </c>
    </row>
    <row r="54" spans="1:12" ht="12.75">
      <c r="A54" s="4"/>
      <c r="B54" s="4"/>
      <c r="C54" s="4"/>
      <c r="D54" s="5"/>
      <c r="E54" s="3"/>
      <c r="F54" s="4"/>
      <c r="G54" s="4"/>
      <c r="H54" s="28" t="s">
        <v>114</v>
      </c>
      <c r="I54" s="4" t="s">
        <v>23</v>
      </c>
      <c r="J54" s="23">
        <v>50</v>
      </c>
      <c r="K54" s="15">
        <v>7.37</v>
      </c>
      <c r="L54" s="16">
        <f t="shared" si="0"/>
        <v>368.5</v>
      </c>
    </row>
    <row r="55" spans="1:12" ht="12.75">
      <c r="A55" s="4"/>
      <c r="B55" s="4"/>
      <c r="C55" s="4"/>
      <c r="D55" s="5"/>
      <c r="E55" s="3"/>
      <c r="F55" s="4"/>
      <c r="G55" s="4"/>
      <c r="H55" s="28" t="s">
        <v>115</v>
      </c>
      <c r="I55" s="4" t="s">
        <v>23</v>
      </c>
      <c r="J55" s="23">
        <v>250</v>
      </c>
      <c r="K55" s="15">
        <v>5.88</v>
      </c>
      <c r="L55" s="15">
        <f t="shared" si="0"/>
        <v>1470</v>
      </c>
    </row>
    <row r="56" spans="1:12" ht="12.75">
      <c r="A56" s="4"/>
      <c r="B56" s="4"/>
      <c r="C56" s="4"/>
      <c r="D56" s="5"/>
      <c r="E56" s="3"/>
      <c r="F56" s="4"/>
      <c r="G56" s="4"/>
      <c r="H56" s="28" t="s">
        <v>116</v>
      </c>
      <c r="I56" s="4" t="s">
        <v>23</v>
      </c>
      <c r="J56" s="23">
        <v>80</v>
      </c>
      <c r="K56" s="15">
        <v>7.38</v>
      </c>
      <c r="L56" s="15">
        <f t="shared" si="0"/>
        <v>590.4</v>
      </c>
    </row>
    <row r="57" spans="1:12" ht="12.75">
      <c r="A57" s="4"/>
      <c r="B57" s="4"/>
      <c r="C57" s="4"/>
      <c r="D57" s="5"/>
      <c r="E57" s="3"/>
      <c r="F57" s="4"/>
      <c r="G57" s="4"/>
      <c r="H57" s="28" t="s">
        <v>117</v>
      </c>
      <c r="I57" s="4" t="s">
        <v>23</v>
      </c>
      <c r="J57" s="23">
        <v>250</v>
      </c>
      <c r="K57" s="15">
        <v>17.51</v>
      </c>
      <c r="L57" s="15">
        <f t="shared" si="0"/>
        <v>4377.5</v>
      </c>
    </row>
    <row r="58" spans="1:12" ht="12.75">
      <c r="A58" s="4"/>
      <c r="B58" s="4"/>
      <c r="C58" s="4"/>
      <c r="D58" s="5"/>
      <c r="E58" s="3"/>
      <c r="F58" s="4"/>
      <c r="G58" s="4"/>
      <c r="H58" s="28" t="s">
        <v>118</v>
      </c>
      <c r="I58" s="4" t="s">
        <v>23</v>
      </c>
      <c r="J58" s="23">
        <v>220</v>
      </c>
      <c r="K58" s="15">
        <v>17.51</v>
      </c>
      <c r="L58" s="15">
        <f t="shared" si="0"/>
        <v>3852.2000000000003</v>
      </c>
    </row>
    <row r="59" spans="1:12" ht="12.75">
      <c r="A59" s="4"/>
      <c r="B59" s="4"/>
      <c r="C59" s="4"/>
      <c r="D59" s="5"/>
      <c r="E59" s="3"/>
      <c r="F59" s="4"/>
      <c r="G59" s="4"/>
      <c r="H59" s="28" t="s">
        <v>119</v>
      </c>
      <c r="I59" s="4" t="s">
        <v>23</v>
      </c>
      <c r="J59" s="23">
        <v>250</v>
      </c>
      <c r="K59" s="15">
        <v>17.51</v>
      </c>
      <c r="L59" s="15">
        <f t="shared" si="0"/>
        <v>4377.5</v>
      </c>
    </row>
    <row r="60" spans="1:12" ht="12.75">
      <c r="A60" s="4"/>
      <c r="B60" s="4"/>
      <c r="C60" s="4"/>
      <c r="D60" s="5"/>
      <c r="E60" s="3"/>
      <c r="F60" s="4"/>
      <c r="G60" s="4"/>
      <c r="H60" s="28" t="s">
        <v>120</v>
      </c>
      <c r="I60" s="4" t="s">
        <v>23</v>
      </c>
      <c r="J60" s="23">
        <v>220</v>
      </c>
      <c r="K60" s="15">
        <v>17.51</v>
      </c>
      <c r="L60" s="15">
        <f t="shared" si="0"/>
        <v>3852.2000000000003</v>
      </c>
    </row>
    <row r="61" spans="1:12" ht="12.75">
      <c r="A61" s="4"/>
      <c r="B61" s="4"/>
      <c r="C61" s="4"/>
      <c r="D61" s="5"/>
      <c r="E61" s="3"/>
      <c r="F61" s="4"/>
      <c r="G61" s="4"/>
      <c r="H61" s="28" t="s">
        <v>121</v>
      </c>
      <c r="I61" s="4" t="s">
        <v>23</v>
      </c>
      <c r="J61" s="23">
        <v>350</v>
      </c>
      <c r="K61" s="15">
        <v>41.25</v>
      </c>
      <c r="L61" s="15">
        <f t="shared" si="0"/>
        <v>14437.5</v>
      </c>
    </row>
    <row r="62" spans="1:12" ht="12.75">
      <c r="A62" s="4"/>
      <c r="B62" s="4"/>
      <c r="C62" s="4"/>
      <c r="D62" s="5"/>
      <c r="E62" s="3"/>
      <c r="F62" s="4"/>
      <c r="G62" s="4"/>
      <c r="H62" s="28" t="s">
        <v>122</v>
      </c>
      <c r="I62" s="4" t="s">
        <v>23</v>
      </c>
      <c r="J62" s="23">
        <v>50</v>
      </c>
      <c r="K62" s="15">
        <v>24.38</v>
      </c>
      <c r="L62" s="15">
        <f t="shared" si="0"/>
        <v>1219</v>
      </c>
    </row>
    <row r="63" spans="1:12" ht="12.75">
      <c r="A63" s="4"/>
      <c r="B63" s="4"/>
      <c r="C63" s="4"/>
      <c r="D63" s="5"/>
      <c r="E63" s="3"/>
      <c r="F63" s="4"/>
      <c r="G63" s="4"/>
      <c r="H63" s="28" t="s">
        <v>123</v>
      </c>
      <c r="I63" s="4" t="s">
        <v>23</v>
      </c>
      <c r="J63" s="23">
        <v>100</v>
      </c>
      <c r="K63" s="15">
        <v>24.38</v>
      </c>
      <c r="L63" s="15">
        <f t="shared" si="0"/>
        <v>2438</v>
      </c>
    </row>
    <row r="64" spans="1:12" s="12" customFormat="1" ht="25.5">
      <c r="A64" s="8" t="s">
        <v>124</v>
      </c>
      <c r="B64" s="8" t="s">
        <v>108</v>
      </c>
      <c r="C64" s="8" t="s">
        <v>109</v>
      </c>
      <c r="D64" s="9" t="s">
        <v>110</v>
      </c>
      <c r="E64" s="10" t="s">
        <v>25</v>
      </c>
      <c r="F64" s="8" t="s">
        <v>125</v>
      </c>
      <c r="G64" s="8" t="s">
        <v>126</v>
      </c>
      <c r="H64" s="29" t="s">
        <v>127</v>
      </c>
      <c r="I64" s="8" t="s">
        <v>23</v>
      </c>
      <c r="J64" s="24">
        <v>70</v>
      </c>
      <c r="K64" s="16">
        <v>120.58</v>
      </c>
      <c r="L64" s="16">
        <f t="shared" si="0"/>
        <v>8440.6</v>
      </c>
    </row>
    <row r="65" spans="1:12" ht="12.75">
      <c r="A65" s="4"/>
      <c r="B65" s="4"/>
      <c r="C65" s="4"/>
      <c r="D65" s="5"/>
      <c r="E65" s="3"/>
      <c r="F65" s="4"/>
      <c r="G65" s="4"/>
      <c r="H65" s="28" t="s">
        <v>128</v>
      </c>
      <c r="I65" s="4" t="s">
        <v>23</v>
      </c>
      <c r="J65" s="23">
        <v>300</v>
      </c>
      <c r="K65" s="15">
        <v>11.74</v>
      </c>
      <c r="L65" s="15">
        <f t="shared" si="0"/>
        <v>3522</v>
      </c>
    </row>
    <row r="66" spans="1:12" s="12" customFormat="1" ht="25.5">
      <c r="A66" s="8" t="s">
        <v>129</v>
      </c>
      <c r="B66" s="8" t="s">
        <v>130</v>
      </c>
      <c r="C66" s="8" t="s">
        <v>131</v>
      </c>
      <c r="D66" s="9" t="s">
        <v>132</v>
      </c>
      <c r="E66" s="10" t="s">
        <v>25</v>
      </c>
      <c r="F66" s="8" t="s">
        <v>133</v>
      </c>
      <c r="G66" s="8" t="s">
        <v>134</v>
      </c>
      <c r="H66" s="29" t="s">
        <v>135</v>
      </c>
      <c r="I66" s="8" t="s">
        <v>23</v>
      </c>
      <c r="J66" s="24">
        <v>20</v>
      </c>
      <c r="K66" s="16">
        <v>312.46</v>
      </c>
      <c r="L66" s="16">
        <f t="shared" si="0"/>
        <v>6249.2</v>
      </c>
    </row>
    <row r="67" spans="1:12" ht="12.75">
      <c r="A67" s="4"/>
      <c r="B67" s="4"/>
      <c r="C67" s="4"/>
      <c r="D67" s="5"/>
      <c r="E67" s="3"/>
      <c r="F67" s="4"/>
      <c r="G67" s="4"/>
      <c r="H67" s="28" t="s">
        <v>136</v>
      </c>
      <c r="I67" s="4" t="s">
        <v>23</v>
      </c>
      <c r="J67" s="23">
        <v>12</v>
      </c>
      <c r="K67" s="15">
        <v>181.23</v>
      </c>
      <c r="L67" s="15">
        <f t="shared" si="0"/>
        <v>2174.7599999999998</v>
      </c>
    </row>
    <row r="68" spans="1:12" ht="12.75">
      <c r="A68" s="4"/>
      <c r="B68" s="4"/>
      <c r="C68" s="4"/>
      <c r="D68" s="5"/>
      <c r="E68" s="3"/>
      <c r="F68" s="4"/>
      <c r="G68" s="4"/>
      <c r="H68" s="28" t="s">
        <v>137</v>
      </c>
      <c r="I68" s="4" t="s">
        <v>23</v>
      </c>
      <c r="J68" s="23">
        <v>7</v>
      </c>
      <c r="K68" s="15">
        <v>837.39</v>
      </c>
      <c r="L68" s="15">
        <f t="shared" si="0"/>
        <v>5861.73</v>
      </c>
    </row>
    <row r="69" spans="1:12" s="12" customFormat="1" ht="25.5">
      <c r="A69" s="8" t="s">
        <v>138</v>
      </c>
      <c r="B69" s="8" t="s">
        <v>130</v>
      </c>
      <c r="C69" s="8" t="s">
        <v>139</v>
      </c>
      <c r="D69" s="9" t="s">
        <v>18</v>
      </c>
      <c r="E69" s="10" t="s">
        <v>140</v>
      </c>
      <c r="F69" s="8" t="s">
        <v>141</v>
      </c>
      <c r="G69" s="8" t="s">
        <v>142</v>
      </c>
      <c r="H69" s="29" t="s">
        <v>143</v>
      </c>
      <c r="I69" s="8" t="s">
        <v>23</v>
      </c>
      <c r="J69" s="24">
        <v>2</v>
      </c>
      <c r="K69" s="16">
        <v>2149.71</v>
      </c>
      <c r="L69" s="16">
        <f t="shared" si="0"/>
        <v>4299.42</v>
      </c>
    </row>
    <row r="70" spans="1:12" ht="25.5">
      <c r="A70" s="4"/>
      <c r="B70" s="4"/>
      <c r="C70" s="4"/>
      <c r="D70" s="5"/>
      <c r="E70" s="3"/>
      <c r="F70" s="4"/>
      <c r="G70" s="4"/>
      <c r="H70" s="28" t="s">
        <v>144</v>
      </c>
      <c r="I70" s="4" t="s">
        <v>23</v>
      </c>
      <c r="J70" s="23">
        <v>3</v>
      </c>
      <c r="K70" s="15">
        <v>2105.96</v>
      </c>
      <c r="L70" s="15">
        <f t="shared" si="0"/>
        <v>6317.88</v>
      </c>
    </row>
    <row r="71" spans="1:12" ht="25.5">
      <c r="A71" s="4"/>
      <c r="B71" s="4"/>
      <c r="C71" s="4"/>
      <c r="D71" s="5"/>
      <c r="E71" s="3"/>
      <c r="F71" s="4"/>
      <c r="G71" s="4"/>
      <c r="H71" s="28" t="s">
        <v>145</v>
      </c>
      <c r="I71" s="4" t="s">
        <v>23</v>
      </c>
      <c r="J71" s="23">
        <v>1</v>
      </c>
      <c r="K71" s="15">
        <v>1188.59</v>
      </c>
      <c r="L71" s="15">
        <f t="shared" si="0"/>
        <v>1188.59</v>
      </c>
    </row>
    <row r="72" spans="1:12" s="12" customFormat="1" ht="25.5">
      <c r="A72" s="8"/>
      <c r="B72" s="8"/>
      <c r="C72" s="8"/>
      <c r="D72" s="9"/>
      <c r="E72" s="10"/>
      <c r="F72" s="8"/>
      <c r="G72" s="8"/>
      <c r="H72" s="29" t="s">
        <v>146</v>
      </c>
      <c r="I72" s="8" t="s">
        <v>23</v>
      </c>
      <c r="J72" s="24">
        <v>1</v>
      </c>
      <c r="K72" s="16">
        <v>2487.16</v>
      </c>
      <c r="L72" s="16">
        <f t="shared" si="0"/>
        <v>2487.16</v>
      </c>
    </row>
    <row r="73" spans="1:12" s="12" customFormat="1" ht="25.5">
      <c r="A73" s="8"/>
      <c r="B73" s="8"/>
      <c r="C73" s="8"/>
      <c r="D73" s="9"/>
      <c r="E73" s="10"/>
      <c r="F73" s="8"/>
      <c r="G73" s="8"/>
      <c r="H73" s="29" t="s">
        <v>147</v>
      </c>
      <c r="I73" s="8" t="s">
        <v>23</v>
      </c>
      <c r="J73" s="24">
        <v>2</v>
      </c>
      <c r="K73" s="16">
        <v>4399.4</v>
      </c>
      <c r="L73" s="16">
        <f t="shared" si="0"/>
        <v>8798.8</v>
      </c>
    </row>
    <row r="74" spans="1:12" s="20" customFormat="1" ht="38.25">
      <c r="A74" s="18" t="s">
        <v>148</v>
      </c>
      <c r="B74" s="18" t="s">
        <v>149</v>
      </c>
      <c r="C74" s="18" t="s">
        <v>150</v>
      </c>
      <c r="D74" s="19" t="s">
        <v>151</v>
      </c>
      <c r="E74" s="11" t="s">
        <v>152</v>
      </c>
      <c r="F74" s="24" t="s">
        <v>162</v>
      </c>
      <c r="G74" s="18" t="s">
        <v>153</v>
      </c>
      <c r="H74" s="30" t="s">
        <v>154</v>
      </c>
      <c r="I74" s="18" t="s">
        <v>23</v>
      </c>
      <c r="J74" s="24">
        <v>2</v>
      </c>
      <c r="K74" s="16">
        <v>228593.86</v>
      </c>
      <c r="L74" s="11">
        <f t="shared" si="0"/>
        <v>457187.72</v>
      </c>
    </row>
    <row r="75" spans="1:12" ht="13.5" customHeight="1">
      <c r="A75" s="4"/>
      <c r="B75" s="4"/>
      <c r="C75" s="4"/>
      <c r="D75" s="5"/>
      <c r="E75" s="3"/>
      <c r="F75" s="4"/>
      <c r="G75" s="4"/>
      <c r="H75" s="28" t="s">
        <v>155</v>
      </c>
      <c r="I75" s="4" t="s">
        <v>23</v>
      </c>
      <c r="J75" s="23">
        <v>3</v>
      </c>
      <c r="K75" s="15">
        <v>23006.87</v>
      </c>
      <c r="L75" s="15">
        <f t="shared" si="0"/>
        <v>69020.61</v>
      </c>
    </row>
    <row r="76" spans="1:12" s="12" customFormat="1" ht="25.5">
      <c r="A76" s="8"/>
      <c r="B76" s="8"/>
      <c r="C76" s="8"/>
      <c r="D76" s="9"/>
      <c r="E76" s="10"/>
      <c r="F76" s="8"/>
      <c r="G76" s="8"/>
      <c r="H76" s="29" t="s">
        <v>157</v>
      </c>
      <c r="I76" s="8" t="s">
        <v>156</v>
      </c>
      <c r="J76" s="24">
        <v>1</v>
      </c>
      <c r="K76" s="16">
        <v>266411.21</v>
      </c>
      <c r="L76" s="16">
        <f aca="true" t="shared" si="1" ref="L76:L139">K76*J76</f>
        <v>266411.21</v>
      </c>
    </row>
    <row r="77" spans="1:12" s="12" customFormat="1" ht="25.5">
      <c r="A77" s="8" t="s">
        <v>158</v>
      </c>
      <c r="B77" s="8" t="s">
        <v>25</v>
      </c>
      <c r="C77" s="8" t="s">
        <v>159</v>
      </c>
      <c r="D77" s="9" t="s">
        <v>160</v>
      </c>
      <c r="E77" s="10" t="s">
        <v>161</v>
      </c>
      <c r="F77" s="8" t="s">
        <v>163</v>
      </c>
      <c r="G77" s="8" t="s">
        <v>164</v>
      </c>
      <c r="H77" s="29" t="s">
        <v>165</v>
      </c>
      <c r="I77" s="8" t="s">
        <v>23</v>
      </c>
      <c r="J77" s="24">
        <v>1</v>
      </c>
      <c r="K77" s="16">
        <v>21705.13</v>
      </c>
      <c r="L77" s="16">
        <f t="shared" si="1"/>
        <v>21705.13</v>
      </c>
    </row>
    <row r="78" spans="1:12" ht="15.75">
      <c r="A78" s="4"/>
      <c r="B78" s="4"/>
      <c r="C78" s="4"/>
      <c r="D78" s="5"/>
      <c r="E78" s="3"/>
      <c r="F78" s="4"/>
      <c r="G78" s="4"/>
      <c r="H78" s="28" t="s">
        <v>275</v>
      </c>
      <c r="I78" s="4" t="s">
        <v>166</v>
      </c>
      <c r="J78" s="23">
        <v>1</v>
      </c>
      <c r="K78" s="15">
        <v>342.59</v>
      </c>
      <c r="L78" s="15">
        <f t="shared" si="1"/>
        <v>342.59</v>
      </c>
    </row>
    <row r="79" spans="1:12" s="12" customFormat="1" ht="25.5">
      <c r="A79" s="8"/>
      <c r="B79" s="8"/>
      <c r="C79" s="8"/>
      <c r="D79" s="9"/>
      <c r="E79" s="10"/>
      <c r="F79" s="8"/>
      <c r="G79" s="8"/>
      <c r="H79" s="29" t="s">
        <v>167</v>
      </c>
      <c r="I79" s="8" t="s">
        <v>23</v>
      </c>
      <c r="J79" s="24">
        <v>1</v>
      </c>
      <c r="K79" s="16">
        <v>750.86</v>
      </c>
      <c r="L79" s="16">
        <f t="shared" si="1"/>
        <v>750.86</v>
      </c>
    </row>
    <row r="80" spans="1:12" s="12" customFormat="1" ht="25.5">
      <c r="A80" s="8"/>
      <c r="B80" s="8"/>
      <c r="C80" s="8"/>
      <c r="D80" s="9"/>
      <c r="E80" s="10"/>
      <c r="F80" s="8"/>
      <c r="G80" s="8"/>
      <c r="H80" s="29" t="s">
        <v>168</v>
      </c>
      <c r="I80" s="8" t="s">
        <v>166</v>
      </c>
      <c r="J80" s="24">
        <v>1</v>
      </c>
      <c r="K80" s="16">
        <v>357.01</v>
      </c>
      <c r="L80" s="16">
        <f t="shared" si="1"/>
        <v>357.01</v>
      </c>
    </row>
    <row r="81" spans="1:12" ht="12.75">
      <c r="A81" s="4"/>
      <c r="B81" s="4"/>
      <c r="C81" s="4"/>
      <c r="D81" s="5"/>
      <c r="E81" s="3"/>
      <c r="F81" s="4"/>
      <c r="G81" s="4"/>
      <c r="H81" s="28" t="s">
        <v>169</v>
      </c>
      <c r="I81" s="4" t="s">
        <v>23</v>
      </c>
      <c r="J81" s="23">
        <v>1</v>
      </c>
      <c r="K81" s="15">
        <v>5416.02</v>
      </c>
      <c r="L81" s="15">
        <f t="shared" si="1"/>
        <v>5416.02</v>
      </c>
    </row>
    <row r="82" spans="1:12" ht="12.75">
      <c r="A82" s="4"/>
      <c r="B82" s="4"/>
      <c r="C82" s="4"/>
      <c r="D82" s="5"/>
      <c r="E82" s="3"/>
      <c r="F82" s="4"/>
      <c r="G82" s="4"/>
      <c r="H82" s="28" t="s">
        <v>170</v>
      </c>
      <c r="I82" s="4" t="s">
        <v>23</v>
      </c>
      <c r="J82" s="23">
        <v>1</v>
      </c>
      <c r="K82" s="15">
        <v>332.35</v>
      </c>
      <c r="L82" s="15">
        <f t="shared" si="1"/>
        <v>332.35</v>
      </c>
    </row>
    <row r="83" spans="1:12" ht="12.75">
      <c r="A83" s="4"/>
      <c r="B83" s="4"/>
      <c r="C83" s="4"/>
      <c r="D83" s="5"/>
      <c r="E83" s="3"/>
      <c r="F83" s="4"/>
      <c r="G83" s="4"/>
      <c r="H83" s="28" t="s">
        <v>171</v>
      </c>
      <c r="I83" s="4" t="s">
        <v>166</v>
      </c>
      <c r="J83" s="23">
        <v>1</v>
      </c>
      <c r="K83" s="15">
        <v>189.69</v>
      </c>
      <c r="L83" s="15">
        <f t="shared" si="1"/>
        <v>189.69</v>
      </c>
    </row>
    <row r="84" spans="1:12" ht="12.75">
      <c r="A84" s="4"/>
      <c r="B84" s="4"/>
      <c r="C84" s="4"/>
      <c r="D84" s="5"/>
      <c r="E84" s="3"/>
      <c r="F84" s="4"/>
      <c r="G84" s="4"/>
      <c r="H84" s="28" t="s">
        <v>172</v>
      </c>
      <c r="I84" s="4" t="s">
        <v>23</v>
      </c>
      <c r="J84" s="23">
        <v>1</v>
      </c>
      <c r="K84" s="15">
        <v>1103.71</v>
      </c>
      <c r="L84" s="15">
        <f t="shared" si="1"/>
        <v>1103.71</v>
      </c>
    </row>
    <row r="85" spans="1:12" ht="12.75">
      <c r="A85" s="4"/>
      <c r="B85" s="4"/>
      <c r="C85" s="4"/>
      <c r="D85" s="5"/>
      <c r="E85" s="3"/>
      <c r="F85" s="4"/>
      <c r="G85" s="4"/>
      <c r="H85" s="28" t="s">
        <v>173</v>
      </c>
      <c r="I85" s="4" t="s">
        <v>23</v>
      </c>
      <c r="J85" s="23">
        <v>1</v>
      </c>
      <c r="K85" s="15">
        <v>383.63</v>
      </c>
      <c r="L85" s="15">
        <f t="shared" si="1"/>
        <v>383.63</v>
      </c>
    </row>
    <row r="86" spans="1:12" ht="12.75">
      <c r="A86" s="4"/>
      <c r="B86" s="4"/>
      <c r="C86" s="4"/>
      <c r="D86" s="5"/>
      <c r="E86" s="3"/>
      <c r="F86" s="4"/>
      <c r="G86" s="4"/>
      <c r="H86" s="28" t="s">
        <v>174</v>
      </c>
      <c r="I86" s="4" t="s">
        <v>23</v>
      </c>
      <c r="J86" s="23">
        <v>1</v>
      </c>
      <c r="K86" s="15">
        <v>968.32</v>
      </c>
      <c r="L86" s="15">
        <f t="shared" si="1"/>
        <v>968.32</v>
      </c>
    </row>
    <row r="87" spans="1:12" s="12" customFormat="1" ht="25.5">
      <c r="A87" s="8"/>
      <c r="B87" s="8"/>
      <c r="C87" s="8"/>
      <c r="D87" s="9"/>
      <c r="E87" s="10"/>
      <c r="F87" s="8"/>
      <c r="G87" s="8"/>
      <c r="H87" s="29" t="s">
        <v>175</v>
      </c>
      <c r="I87" s="8" t="s">
        <v>23</v>
      </c>
      <c r="J87" s="24">
        <v>1</v>
      </c>
      <c r="K87" s="16">
        <v>229.76</v>
      </c>
      <c r="L87" s="16">
        <f t="shared" si="1"/>
        <v>229.76</v>
      </c>
    </row>
    <row r="88" spans="1:12" s="12" customFormat="1" ht="25.5">
      <c r="A88" s="8" t="s">
        <v>176</v>
      </c>
      <c r="B88" s="8" t="s">
        <v>177</v>
      </c>
      <c r="C88" s="8" t="s">
        <v>178</v>
      </c>
      <c r="D88" s="9" t="s">
        <v>179</v>
      </c>
      <c r="E88" s="10" t="s">
        <v>161</v>
      </c>
      <c r="F88" s="8" t="s">
        <v>180</v>
      </c>
      <c r="G88" s="8" t="s">
        <v>181</v>
      </c>
      <c r="H88" s="29" t="s">
        <v>182</v>
      </c>
      <c r="I88" s="8" t="s">
        <v>23</v>
      </c>
      <c r="J88" s="24">
        <v>1</v>
      </c>
      <c r="K88" s="16">
        <v>129608.02</v>
      </c>
      <c r="L88" s="16">
        <f t="shared" si="1"/>
        <v>129608.02</v>
      </c>
    </row>
    <row r="89" spans="1:12" s="12" customFormat="1" ht="16.5" customHeight="1">
      <c r="A89" s="8"/>
      <c r="B89" s="8"/>
      <c r="C89" s="8"/>
      <c r="D89" s="9"/>
      <c r="E89" s="10"/>
      <c r="F89" s="8"/>
      <c r="G89" s="8"/>
      <c r="H89" s="29" t="s">
        <v>183</v>
      </c>
      <c r="I89" s="8" t="s">
        <v>23</v>
      </c>
      <c r="J89" s="24">
        <v>1</v>
      </c>
      <c r="K89" s="16">
        <v>28171.37</v>
      </c>
      <c r="L89" s="16">
        <f t="shared" si="1"/>
        <v>28171.37</v>
      </c>
    </row>
    <row r="90" spans="1:12" ht="12.75">
      <c r="A90" s="4"/>
      <c r="B90" s="4"/>
      <c r="C90" s="4"/>
      <c r="D90" s="5"/>
      <c r="E90" s="3"/>
      <c r="F90" s="4"/>
      <c r="G90" s="4"/>
      <c r="H90" s="28" t="s">
        <v>184</v>
      </c>
      <c r="I90" s="4" t="s">
        <v>23</v>
      </c>
      <c r="J90" s="23">
        <v>1</v>
      </c>
      <c r="K90" s="15">
        <v>52248.57</v>
      </c>
      <c r="L90" s="15">
        <f t="shared" si="1"/>
        <v>52248.57</v>
      </c>
    </row>
    <row r="91" spans="1:12" ht="12.75">
      <c r="A91" s="4"/>
      <c r="B91" s="4"/>
      <c r="C91" s="4"/>
      <c r="D91" s="5"/>
      <c r="E91" s="3"/>
      <c r="F91" s="4"/>
      <c r="G91" s="4"/>
      <c r="H91" s="28" t="s">
        <v>185</v>
      </c>
      <c r="I91" s="4" t="s">
        <v>23</v>
      </c>
      <c r="J91" s="23">
        <v>1</v>
      </c>
      <c r="K91" s="15">
        <v>1861.28</v>
      </c>
      <c r="L91" s="15">
        <f t="shared" si="1"/>
        <v>1861.28</v>
      </c>
    </row>
    <row r="92" spans="1:12" ht="12.75">
      <c r="A92" s="4"/>
      <c r="B92" s="4"/>
      <c r="C92" s="4"/>
      <c r="D92" s="5"/>
      <c r="E92" s="3"/>
      <c r="F92" s="4"/>
      <c r="G92" s="4"/>
      <c r="H92" s="28" t="s">
        <v>186</v>
      </c>
      <c r="I92" s="4" t="s">
        <v>23</v>
      </c>
      <c r="J92" s="23">
        <v>1</v>
      </c>
      <c r="K92" s="15">
        <v>1861.28</v>
      </c>
      <c r="L92" s="15">
        <f t="shared" si="1"/>
        <v>1861.28</v>
      </c>
    </row>
    <row r="93" spans="1:12" s="12" customFormat="1" ht="25.5">
      <c r="A93" s="8"/>
      <c r="B93" s="8"/>
      <c r="C93" s="8"/>
      <c r="D93" s="9"/>
      <c r="E93" s="10"/>
      <c r="F93" s="8"/>
      <c r="G93" s="8"/>
      <c r="H93" s="29" t="s">
        <v>187</v>
      </c>
      <c r="I93" s="8" t="s">
        <v>23</v>
      </c>
      <c r="J93" s="24">
        <v>1</v>
      </c>
      <c r="K93" s="16">
        <v>1166.63</v>
      </c>
      <c r="L93" s="16">
        <f t="shared" si="1"/>
        <v>1166.63</v>
      </c>
    </row>
    <row r="94" spans="1:12" s="12" customFormat="1" ht="12.75">
      <c r="A94" s="8"/>
      <c r="B94" s="8"/>
      <c r="C94" s="8"/>
      <c r="D94" s="9"/>
      <c r="E94" s="10"/>
      <c r="F94" s="8"/>
      <c r="G94" s="8"/>
      <c r="H94" s="29" t="s">
        <v>188</v>
      </c>
      <c r="I94" s="8" t="s">
        <v>23</v>
      </c>
      <c r="J94" s="24">
        <v>1</v>
      </c>
      <c r="K94" s="16">
        <v>201.17</v>
      </c>
      <c r="L94" s="16">
        <f t="shared" si="1"/>
        <v>201.17</v>
      </c>
    </row>
    <row r="95" spans="1:12" ht="12.75">
      <c r="A95" s="4"/>
      <c r="B95" s="4"/>
      <c r="C95" s="4"/>
      <c r="D95" s="5"/>
      <c r="E95" s="3"/>
      <c r="F95" s="4"/>
      <c r="G95" s="4"/>
      <c r="H95" s="28" t="s">
        <v>189</v>
      </c>
      <c r="I95" s="4" t="s">
        <v>23</v>
      </c>
      <c r="J95" s="23">
        <v>1</v>
      </c>
      <c r="K95" s="15">
        <v>1540.11</v>
      </c>
      <c r="L95" s="15">
        <f t="shared" si="1"/>
        <v>1540.11</v>
      </c>
    </row>
    <row r="96" spans="1:12" ht="12.75">
      <c r="A96" s="4"/>
      <c r="B96" s="4"/>
      <c r="C96" s="4"/>
      <c r="D96" s="5"/>
      <c r="E96" s="3"/>
      <c r="F96" s="4"/>
      <c r="G96" s="4"/>
      <c r="H96" s="28" t="s">
        <v>190</v>
      </c>
      <c r="I96" s="4" t="s">
        <v>23</v>
      </c>
      <c r="J96" s="23">
        <v>1</v>
      </c>
      <c r="K96" s="15">
        <v>2465.64</v>
      </c>
      <c r="L96" s="15">
        <f t="shared" si="1"/>
        <v>2465.64</v>
      </c>
    </row>
    <row r="97" spans="1:12" s="12" customFormat="1" ht="38.25">
      <c r="A97" s="8" t="s">
        <v>191</v>
      </c>
      <c r="B97" s="8" t="s">
        <v>149</v>
      </c>
      <c r="C97" s="8" t="s">
        <v>192</v>
      </c>
      <c r="D97" s="9" t="s">
        <v>193</v>
      </c>
      <c r="E97" s="10" t="s">
        <v>38</v>
      </c>
      <c r="F97" s="8" t="s">
        <v>194</v>
      </c>
      <c r="G97" s="8" t="s">
        <v>195</v>
      </c>
      <c r="H97" s="29" t="s">
        <v>196</v>
      </c>
      <c r="I97" s="8" t="s">
        <v>23</v>
      </c>
      <c r="J97" s="24">
        <v>1</v>
      </c>
      <c r="K97" s="16">
        <v>38256.06</v>
      </c>
      <c r="L97" s="16">
        <f t="shared" si="1"/>
        <v>38256.06</v>
      </c>
    </row>
    <row r="98" spans="1:12" s="12" customFormat="1" ht="51">
      <c r="A98" s="8" t="s">
        <v>197</v>
      </c>
      <c r="B98" s="8" t="s">
        <v>102</v>
      </c>
      <c r="C98" s="8" t="s">
        <v>198</v>
      </c>
      <c r="D98" s="9" t="s">
        <v>199</v>
      </c>
      <c r="E98" s="10" t="s">
        <v>38</v>
      </c>
      <c r="F98" s="8" t="s">
        <v>200</v>
      </c>
      <c r="G98" s="8" t="s">
        <v>201</v>
      </c>
      <c r="H98" s="29" t="s">
        <v>202</v>
      </c>
      <c r="I98" s="8" t="s">
        <v>23</v>
      </c>
      <c r="J98" s="24">
        <v>6</v>
      </c>
      <c r="K98" s="16">
        <v>2047.87</v>
      </c>
      <c r="L98" s="16">
        <f t="shared" si="1"/>
        <v>12287.22</v>
      </c>
    </row>
    <row r="99" spans="1:12" ht="12.75">
      <c r="A99" s="4"/>
      <c r="B99" s="4"/>
      <c r="C99" s="4"/>
      <c r="D99" s="5"/>
      <c r="E99" s="3"/>
      <c r="F99" s="4"/>
      <c r="G99" s="4"/>
      <c r="H99" s="28" t="s">
        <v>203</v>
      </c>
      <c r="I99" s="4" t="s">
        <v>23</v>
      </c>
      <c r="J99" s="23">
        <v>6</v>
      </c>
      <c r="K99" s="15">
        <v>643.71</v>
      </c>
      <c r="L99" s="15">
        <f t="shared" si="1"/>
        <v>3862.26</v>
      </c>
    </row>
    <row r="100" spans="1:12" ht="12.75">
      <c r="A100" s="4"/>
      <c r="B100" s="4"/>
      <c r="C100" s="4"/>
      <c r="D100" s="5"/>
      <c r="E100" s="3"/>
      <c r="F100" s="4"/>
      <c r="G100" s="4"/>
      <c r="H100" s="28" t="s">
        <v>204</v>
      </c>
      <c r="I100" s="4" t="s">
        <v>23</v>
      </c>
      <c r="J100" s="23">
        <v>1</v>
      </c>
      <c r="K100" s="15">
        <v>254.01</v>
      </c>
      <c r="L100" s="15">
        <f t="shared" si="1"/>
        <v>254.01</v>
      </c>
    </row>
    <row r="101" spans="1:12" s="12" customFormat="1" ht="25.5">
      <c r="A101" s="8"/>
      <c r="B101" s="8"/>
      <c r="C101" s="8"/>
      <c r="D101" s="9"/>
      <c r="E101" s="10"/>
      <c r="F101" s="8"/>
      <c r="G101" s="8"/>
      <c r="H101" s="29" t="s">
        <v>205</v>
      </c>
      <c r="I101" s="8" t="s">
        <v>23</v>
      </c>
      <c r="J101" s="24">
        <v>6</v>
      </c>
      <c r="K101" s="16">
        <v>182.35</v>
      </c>
      <c r="L101" s="16">
        <f t="shared" si="1"/>
        <v>1094.1</v>
      </c>
    </row>
    <row r="102" spans="1:12" s="12" customFormat="1" ht="25.5">
      <c r="A102" s="8" t="s">
        <v>206</v>
      </c>
      <c r="B102" s="8" t="s">
        <v>25</v>
      </c>
      <c r="C102" s="8" t="s">
        <v>207</v>
      </c>
      <c r="D102" s="9" t="s">
        <v>208</v>
      </c>
      <c r="E102" s="10" t="s">
        <v>209</v>
      </c>
      <c r="F102" s="8" t="s">
        <v>210</v>
      </c>
      <c r="G102" s="8" t="s">
        <v>211</v>
      </c>
      <c r="H102" s="29" t="s">
        <v>212</v>
      </c>
      <c r="I102" s="8" t="s">
        <v>23</v>
      </c>
      <c r="J102" s="24">
        <v>1</v>
      </c>
      <c r="K102" s="16">
        <v>218424.56</v>
      </c>
      <c r="L102" s="16">
        <f t="shared" si="1"/>
        <v>218424.56</v>
      </c>
    </row>
    <row r="103" spans="1:12" ht="15.75" customHeight="1">
      <c r="A103" s="4"/>
      <c r="B103" s="4"/>
      <c r="C103" s="4"/>
      <c r="D103" s="5"/>
      <c r="E103" s="3"/>
      <c r="F103" s="4"/>
      <c r="G103" s="4"/>
      <c r="H103" s="28" t="s">
        <v>213</v>
      </c>
      <c r="I103" s="4" t="s">
        <v>23</v>
      </c>
      <c r="J103" s="23">
        <v>1</v>
      </c>
      <c r="K103" s="15">
        <v>4374.4</v>
      </c>
      <c r="L103" s="15">
        <f t="shared" si="1"/>
        <v>4374.4</v>
      </c>
    </row>
    <row r="104" spans="1:12" s="12" customFormat="1" ht="38.25">
      <c r="A104" s="8" t="s">
        <v>214</v>
      </c>
      <c r="B104" s="8" t="s">
        <v>130</v>
      </c>
      <c r="C104" s="8" t="s">
        <v>215</v>
      </c>
      <c r="D104" s="9" t="s">
        <v>216</v>
      </c>
      <c r="E104" s="10" t="s">
        <v>217</v>
      </c>
      <c r="F104" s="8" t="s">
        <v>218</v>
      </c>
      <c r="G104" s="8" t="s">
        <v>219</v>
      </c>
      <c r="H104" s="29" t="s">
        <v>220</v>
      </c>
      <c r="I104" s="8" t="s">
        <v>23</v>
      </c>
      <c r="J104" s="24">
        <v>2</v>
      </c>
      <c r="K104" s="16">
        <v>534.23</v>
      </c>
      <c r="L104" s="16">
        <f t="shared" si="1"/>
        <v>1068.46</v>
      </c>
    </row>
    <row r="105" spans="1:12" s="12" customFormat="1" ht="25.5">
      <c r="A105" s="8"/>
      <c r="B105" s="8"/>
      <c r="C105" s="8"/>
      <c r="D105" s="9"/>
      <c r="E105" s="10"/>
      <c r="F105" s="8"/>
      <c r="G105" s="8"/>
      <c r="H105" s="29" t="s">
        <v>220</v>
      </c>
      <c r="I105" s="8" t="s">
        <v>23</v>
      </c>
      <c r="J105" s="24">
        <v>2</v>
      </c>
      <c r="K105" s="16">
        <v>534.23</v>
      </c>
      <c r="L105" s="16">
        <f t="shared" si="1"/>
        <v>1068.46</v>
      </c>
    </row>
    <row r="106" spans="1:12" s="12" customFormat="1" ht="25.5">
      <c r="A106" s="8"/>
      <c r="B106" s="8"/>
      <c r="C106" s="8"/>
      <c r="D106" s="9"/>
      <c r="E106" s="10"/>
      <c r="F106" s="8"/>
      <c r="G106" s="8"/>
      <c r="H106" s="29" t="s">
        <v>221</v>
      </c>
      <c r="I106" s="8" t="s">
        <v>23</v>
      </c>
      <c r="J106" s="24">
        <v>2</v>
      </c>
      <c r="K106" s="16">
        <v>265.1</v>
      </c>
      <c r="L106" s="16">
        <f t="shared" si="1"/>
        <v>530.2</v>
      </c>
    </row>
    <row r="107" spans="1:12" s="12" customFormat="1" ht="25.5">
      <c r="A107" s="8"/>
      <c r="B107" s="8"/>
      <c r="C107" s="8"/>
      <c r="D107" s="9"/>
      <c r="E107" s="10"/>
      <c r="F107" s="8"/>
      <c r="G107" s="8"/>
      <c r="H107" s="29" t="s">
        <v>222</v>
      </c>
      <c r="I107" s="8" t="s">
        <v>23</v>
      </c>
      <c r="J107" s="24">
        <v>2</v>
      </c>
      <c r="K107" s="16">
        <v>292.9</v>
      </c>
      <c r="L107" s="16">
        <f t="shared" si="1"/>
        <v>585.8</v>
      </c>
    </row>
    <row r="108" spans="1:12" s="12" customFormat="1" ht="25.5">
      <c r="A108" s="8"/>
      <c r="B108" s="8"/>
      <c r="C108" s="8"/>
      <c r="D108" s="9"/>
      <c r="E108" s="10"/>
      <c r="F108" s="8"/>
      <c r="G108" s="8"/>
      <c r="H108" s="29" t="s">
        <v>223</v>
      </c>
      <c r="I108" s="8" t="s">
        <v>23</v>
      </c>
      <c r="J108" s="24">
        <v>2</v>
      </c>
      <c r="K108" s="16">
        <v>265.1</v>
      </c>
      <c r="L108" s="16">
        <f t="shared" si="1"/>
        <v>530.2</v>
      </c>
    </row>
    <row r="109" spans="1:12" s="12" customFormat="1" ht="38.25">
      <c r="A109" s="8"/>
      <c r="B109" s="8"/>
      <c r="C109" s="8"/>
      <c r="D109" s="9"/>
      <c r="E109" s="10"/>
      <c r="F109" s="8"/>
      <c r="G109" s="8"/>
      <c r="H109" s="29" t="s">
        <v>224</v>
      </c>
      <c r="I109" s="8" t="s">
        <v>23</v>
      </c>
      <c r="J109" s="24">
        <v>2</v>
      </c>
      <c r="K109" s="16">
        <v>598.68</v>
      </c>
      <c r="L109" s="16">
        <f t="shared" si="1"/>
        <v>1197.36</v>
      </c>
    </row>
    <row r="110" spans="1:12" s="12" customFormat="1" ht="38.25">
      <c r="A110" s="8"/>
      <c r="B110" s="8"/>
      <c r="C110" s="8"/>
      <c r="D110" s="9"/>
      <c r="E110" s="10"/>
      <c r="F110" s="8"/>
      <c r="G110" s="8"/>
      <c r="H110" s="29" t="s">
        <v>225</v>
      </c>
      <c r="I110" s="8" t="s">
        <v>23</v>
      </c>
      <c r="J110" s="24">
        <v>2</v>
      </c>
      <c r="K110" s="16">
        <v>493.19</v>
      </c>
      <c r="L110" s="16">
        <f t="shared" si="1"/>
        <v>986.38</v>
      </c>
    </row>
    <row r="111" spans="1:12" s="12" customFormat="1" ht="12.75">
      <c r="A111" s="8"/>
      <c r="B111" s="8"/>
      <c r="C111" s="8"/>
      <c r="D111" s="9"/>
      <c r="E111" s="10"/>
      <c r="F111" s="8"/>
      <c r="G111" s="8"/>
      <c r="H111" s="29" t="s">
        <v>226</v>
      </c>
      <c r="I111" s="8" t="s">
        <v>23</v>
      </c>
      <c r="J111" s="24">
        <v>1</v>
      </c>
      <c r="K111" s="16">
        <v>238.11</v>
      </c>
      <c r="L111" s="16">
        <f t="shared" si="1"/>
        <v>238.11</v>
      </c>
    </row>
    <row r="112" spans="1:12" s="12" customFormat="1" ht="25.5">
      <c r="A112" s="8"/>
      <c r="B112" s="8"/>
      <c r="C112" s="8"/>
      <c r="D112" s="9"/>
      <c r="E112" s="10"/>
      <c r="F112" s="8"/>
      <c r="G112" s="8"/>
      <c r="H112" s="29" t="s">
        <v>228</v>
      </c>
      <c r="I112" s="8" t="s">
        <v>23</v>
      </c>
      <c r="J112" s="24">
        <v>1</v>
      </c>
      <c r="K112" s="16">
        <v>357.62</v>
      </c>
      <c r="L112" s="16">
        <f t="shared" si="1"/>
        <v>357.62</v>
      </c>
    </row>
    <row r="113" spans="1:12" s="12" customFormat="1" ht="25.5">
      <c r="A113" s="8"/>
      <c r="B113" s="8"/>
      <c r="C113" s="8"/>
      <c r="D113" s="9"/>
      <c r="E113" s="10"/>
      <c r="F113" s="8"/>
      <c r="G113" s="8"/>
      <c r="H113" s="29" t="s">
        <v>227</v>
      </c>
      <c r="I113" s="8" t="s">
        <v>23</v>
      </c>
      <c r="J113" s="24">
        <v>1</v>
      </c>
      <c r="K113" s="16">
        <v>357.62</v>
      </c>
      <c r="L113" s="16">
        <f t="shared" si="1"/>
        <v>357.62</v>
      </c>
    </row>
    <row r="114" spans="1:12" s="12" customFormat="1" ht="25.5">
      <c r="A114" s="8"/>
      <c r="B114" s="8"/>
      <c r="C114" s="8"/>
      <c r="D114" s="9"/>
      <c r="E114" s="10"/>
      <c r="F114" s="8"/>
      <c r="G114" s="8"/>
      <c r="H114" s="29" t="s">
        <v>229</v>
      </c>
      <c r="I114" s="8" t="s">
        <v>23</v>
      </c>
      <c r="J114" s="24">
        <v>1</v>
      </c>
      <c r="K114" s="16">
        <v>357.62</v>
      </c>
      <c r="L114" s="16">
        <f t="shared" si="1"/>
        <v>357.62</v>
      </c>
    </row>
    <row r="115" spans="1:12" s="12" customFormat="1" ht="25.5">
      <c r="A115" s="8"/>
      <c r="B115" s="8"/>
      <c r="C115" s="8"/>
      <c r="D115" s="9"/>
      <c r="E115" s="10"/>
      <c r="F115" s="8"/>
      <c r="G115" s="8"/>
      <c r="H115" s="29" t="s">
        <v>230</v>
      </c>
      <c r="I115" s="8" t="s">
        <v>23</v>
      </c>
      <c r="J115" s="24">
        <v>1</v>
      </c>
      <c r="K115" s="16">
        <v>357.62</v>
      </c>
      <c r="L115" s="16">
        <f t="shared" si="1"/>
        <v>357.62</v>
      </c>
    </row>
    <row r="116" spans="1:12" s="12" customFormat="1" ht="25.5">
      <c r="A116" s="8"/>
      <c r="B116" s="8"/>
      <c r="C116" s="8"/>
      <c r="D116" s="9"/>
      <c r="E116" s="10"/>
      <c r="F116" s="8"/>
      <c r="G116" s="8"/>
      <c r="H116" s="29" t="s">
        <v>231</v>
      </c>
      <c r="I116" s="8" t="s">
        <v>23</v>
      </c>
      <c r="J116" s="24">
        <v>1</v>
      </c>
      <c r="K116" s="16">
        <v>357.62</v>
      </c>
      <c r="L116" s="16">
        <f t="shared" si="1"/>
        <v>357.62</v>
      </c>
    </row>
    <row r="117" spans="1:12" s="12" customFormat="1" ht="25.5">
      <c r="A117" s="8"/>
      <c r="B117" s="8"/>
      <c r="C117" s="8"/>
      <c r="D117" s="9"/>
      <c r="E117" s="10"/>
      <c r="F117" s="8"/>
      <c r="G117" s="8"/>
      <c r="H117" s="29" t="s">
        <v>232</v>
      </c>
      <c r="I117" s="8" t="s">
        <v>23</v>
      </c>
      <c r="J117" s="24">
        <v>1</v>
      </c>
      <c r="K117" s="16">
        <v>299.23</v>
      </c>
      <c r="L117" s="16">
        <f t="shared" si="1"/>
        <v>299.23</v>
      </c>
    </row>
    <row r="118" spans="1:12" s="12" customFormat="1" ht="25.5">
      <c r="A118" s="8"/>
      <c r="B118" s="8"/>
      <c r="C118" s="8"/>
      <c r="D118" s="9"/>
      <c r="E118" s="10"/>
      <c r="F118" s="8"/>
      <c r="G118" s="8"/>
      <c r="H118" s="29" t="s">
        <v>233</v>
      </c>
      <c r="I118" s="8" t="s">
        <v>23</v>
      </c>
      <c r="J118" s="24">
        <v>1</v>
      </c>
      <c r="K118" s="16">
        <v>299.23</v>
      </c>
      <c r="L118" s="16">
        <f t="shared" si="1"/>
        <v>299.23</v>
      </c>
    </row>
    <row r="119" spans="1:12" s="12" customFormat="1" ht="25.5">
      <c r="A119" s="8"/>
      <c r="B119" s="8"/>
      <c r="C119" s="8"/>
      <c r="D119" s="9"/>
      <c r="E119" s="10"/>
      <c r="F119" s="8"/>
      <c r="G119" s="8"/>
      <c r="H119" s="29" t="s">
        <v>234</v>
      </c>
      <c r="I119" s="8" t="s">
        <v>23</v>
      </c>
      <c r="J119" s="24">
        <v>2</v>
      </c>
      <c r="K119" s="16">
        <v>366.29</v>
      </c>
      <c r="L119" s="16">
        <f t="shared" si="1"/>
        <v>732.58</v>
      </c>
    </row>
    <row r="120" spans="1:12" s="12" customFormat="1" ht="12.75">
      <c r="A120" s="8"/>
      <c r="B120" s="8"/>
      <c r="C120" s="8"/>
      <c r="D120" s="9"/>
      <c r="E120" s="10"/>
      <c r="F120" s="8"/>
      <c r="G120" s="8"/>
      <c r="H120" s="29" t="s">
        <v>235</v>
      </c>
      <c r="I120" s="8" t="s">
        <v>23</v>
      </c>
      <c r="J120" s="24">
        <v>1</v>
      </c>
      <c r="K120" s="16">
        <v>398.82</v>
      </c>
      <c r="L120" s="16">
        <f t="shared" si="1"/>
        <v>398.82</v>
      </c>
    </row>
    <row r="121" spans="1:12" s="12" customFormat="1" ht="25.5">
      <c r="A121" s="8"/>
      <c r="B121" s="8"/>
      <c r="C121" s="8"/>
      <c r="D121" s="9"/>
      <c r="E121" s="10"/>
      <c r="F121" s="8"/>
      <c r="G121" s="8"/>
      <c r="H121" s="29" t="s">
        <v>236</v>
      </c>
      <c r="I121" s="8" t="s">
        <v>23</v>
      </c>
      <c r="J121" s="24">
        <v>1</v>
      </c>
      <c r="K121" s="16">
        <v>498.06</v>
      </c>
      <c r="L121" s="16">
        <f t="shared" si="1"/>
        <v>498.06</v>
      </c>
    </row>
    <row r="122" spans="1:12" s="12" customFormat="1" ht="12.75">
      <c r="A122" s="8"/>
      <c r="B122" s="8"/>
      <c r="C122" s="8"/>
      <c r="D122" s="9"/>
      <c r="E122" s="10"/>
      <c r="F122" s="8"/>
      <c r="G122" s="8"/>
      <c r="H122" s="29" t="s">
        <v>237</v>
      </c>
      <c r="I122" s="8" t="s">
        <v>23</v>
      </c>
      <c r="J122" s="24">
        <v>1</v>
      </c>
      <c r="K122" s="16">
        <v>306.15</v>
      </c>
      <c r="L122" s="16">
        <f t="shared" si="1"/>
        <v>306.15</v>
      </c>
    </row>
    <row r="123" spans="1:12" s="12" customFormat="1" ht="12.75">
      <c r="A123" s="8"/>
      <c r="B123" s="8"/>
      <c r="C123" s="8"/>
      <c r="D123" s="9"/>
      <c r="E123" s="10"/>
      <c r="F123" s="8"/>
      <c r="G123" s="8"/>
      <c r="H123" s="29" t="s">
        <v>238</v>
      </c>
      <c r="I123" s="8" t="s">
        <v>23</v>
      </c>
      <c r="J123" s="24">
        <v>1</v>
      </c>
      <c r="K123" s="16">
        <v>306.15</v>
      </c>
      <c r="L123" s="16">
        <f t="shared" si="1"/>
        <v>306.15</v>
      </c>
    </row>
    <row r="124" spans="1:12" s="12" customFormat="1" ht="12.75">
      <c r="A124" s="8"/>
      <c r="B124" s="8"/>
      <c r="C124" s="8"/>
      <c r="D124" s="9"/>
      <c r="E124" s="10"/>
      <c r="F124" s="8"/>
      <c r="G124" s="8"/>
      <c r="H124" s="29" t="s">
        <v>239</v>
      </c>
      <c r="I124" s="8" t="s">
        <v>23</v>
      </c>
      <c r="J124" s="24">
        <v>1</v>
      </c>
      <c r="K124" s="16">
        <v>306.15</v>
      </c>
      <c r="L124" s="16">
        <f t="shared" si="1"/>
        <v>306.15</v>
      </c>
    </row>
    <row r="125" spans="1:12" s="12" customFormat="1" ht="12.75">
      <c r="A125" s="8"/>
      <c r="B125" s="8"/>
      <c r="C125" s="8"/>
      <c r="D125" s="9"/>
      <c r="E125" s="10"/>
      <c r="F125" s="8"/>
      <c r="G125" s="8"/>
      <c r="H125" s="29" t="s">
        <v>240</v>
      </c>
      <c r="I125" s="8" t="s">
        <v>23</v>
      </c>
      <c r="J125" s="24">
        <v>1</v>
      </c>
      <c r="K125" s="16">
        <v>306.15</v>
      </c>
      <c r="L125" s="16">
        <f t="shared" si="1"/>
        <v>306.15</v>
      </c>
    </row>
    <row r="126" spans="1:12" s="12" customFormat="1" ht="12.75">
      <c r="A126" s="8"/>
      <c r="B126" s="8"/>
      <c r="C126" s="8"/>
      <c r="D126" s="9"/>
      <c r="E126" s="10"/>
      <c r="F126" s="8"/>
      <c r="G126" s="8"/>
      <c r="H126" s="29" t="s">
        <v>241</v>
      </c>
      <c r="I126" s="8" t="s">
        <v>23</v>
      </c>
      <c r="J126" s="24">
        <v>1</v>
      </c>
      <c r="K126" s="16">
        <v>306.15</v>
      </c>
      <c r="L126" s="16">
        <f t="shared" si="1"/>
        <v>306.15</v>
      </c>
    </row>
    <row r="127" spans="1:12" s="12" customFormat="1" ht="25.5">
      <c r="A127" s="8"/>
      <c r="B127" s="8"/>
      <c r="C127" s="8"/>
      <c r="D127" s="9"/>
      <c r="E127" s="10"/>
      <c r="F127" s="8"/>
      <c r="G127" s="8"/>
      <c r="H127" s="29" t="s">
        <v>242</v>
      </c>
      <c r="I127" s="8" t="s">
        <v>23</v>
      </c>
      <c r="J127" s="24">
        <v>1</v>
      </c>
      <c r="K127" s="16">
        <v>355.06</v>
      </c>
      <c r="L127" s="16">
        <f t="shared" si="1"/>
        <v>355.06</v>
      </c>
    </row>
    <row r="128" spans="1:12" s="12" customFormat="1" ht="25.5">
      <c r="A128" s="8"/>
      <c r="B128" s="8"/>
      <c r="C128" s="8"/>
      <c r="D128" s="9"/>
      <c r="E128" s="10"/>
      <c r="F128" s="8"/>
      <c r="G128" s="8"/>
      <c r="H128" s="29" t="s">
        <v>243</v>
      </c>
      <c r="I128" s="8" t="s">
        <v>23</v>
      </c>
      <c r="J128" s="24">
        <v>1</v>
      </c>
      <c r="K128" s="16">
        <v>355.06</v>
      </c>
      <c r="L128" s="16">
        <f t="shared" si="1"/>
        <v>355.06</v>
      </c>
    </row>
    <row r="129" spans="1:12" s="12" customFormat="1" ht="25.5">
      <c r="A129" s="8"/>
      <c r="B129" s="8"/>
      <c r="C129" s="8"/>
      <c r="D129" s="9"/>
      <c r="E129" s="10"/>
      <c r="F129" s="8"/>
      <c r="G129" s="8"/>
      <c r="H129" s="29" t="s">
        <v>244</v>
      </c>
      <c r="I129" s="8" t="s">
        <v>23</v>
      </c>
      <c r="J129" s="24">
        <v>1</v>
      </c>
      <c r="K129" s="16">
        <v>355.06</v>
      </c>
      <c r="L129" s="16">
        <f t="shared" si="1"/>
        <v>355.06</v>
      </c>
    </row>
    <row r="130" spans="1:12" s="12" customFormat="1" ht="25.5">
      <c r="A130" s="8"/>
      <c r="B130" s="8"/>
      <c r="C130" s="8"/>
      <c r="D130" s="9"/>
      <c r="E130" s="10"/>
      <c r="F130" s="8"/>
      <c r="G130" s="8"/>
      <c r="H130" s="29" t="s">
        <v>245</v>
      </c>
      <c r="I130" s="8" t="s">
        <v>23</v>
      </c>
      <c r="J130" s="24">
        <v>1</v>
      </c>
      <c r="K130" s="16">
        <v>355.06</v>
      </c>
      <c r="L130" s="16">
        <f t="shared" si="1"/>
        <v>355.06</v>
      </c>
    </row>
    <row r="131" spans="1:12" s="12" customFormat="1" ht="25.5">
      <c r="A131" s="8"/>
      <c r="B131" s="8"/>
      <c r="C131" s="8"/>
      <c r="D131" s="9"/>
      <c r="E131" s="10"/>
      <c r="F131" s="8"/>
      <c r="G131" s="8"/>
      <c r="H131" s="29" t="s">
        <v>246</v>
      </c>
      <c r="I131" s="8" t="s">
        <v>23</v>
      </c>
      <c r="J131" s="24">
        <v>1</v>
      </c>
      <c r="K131" s="16">
        <v>355.06</v>
      </c>
      <c r="L131" s="16">
        <f t="shared" si="1"/>
        <v>355.06</v>
      </c>
    </row>
    <row r="132" spans="1:12" s="12" customFormat="1" ht="25.5">
      <c r="A132" s="8"/>
      <c r="B132" s="8"/>
      <c r="C132" s="8"/>
      <c r="D132" s="9"/>
      <c r="E132" s="10"/>
      <c r="F132" s="8"/>
      <c r="G132" s="8"/>
      <c r="H132" s="29" t="s">
        <v>247</v>
      </c>
      <c r="I132" s="8" t="s">
        <v>23</v>
      </c>
      <c r="J132" s="24">
        <v>1</v>
      </c>
      <c r="K132" s="16">
        <v>306.15</v>
      </c>
      <c r="L132" s="16">
        <f t="shared" si="1"/>
        <v>306.15</v>
      </c>
    </row>
    <row r="133" spans="1:12" s="12" customFormat="1" ht="25.5">
      <c r="A133" s="8"/>
      <c r="B133" s="8"/>
      <c r="C133" s="8"/>
      <c r="D133" s="9"/>
      <c r="E133" s="10"/>
      <c r="F133" s="8"/>
      <c r="G133" s="8"/>
      <c r="H133" s="29" t="s">
        <v>248</v>
      </c>
      <c r="I133" s="8" t="s">
        <v>23</v>
      </c>
      <c r="J133" s="24">
        <v>1</v>
      </c>
      <c r="K133" s="16">
        <v>306.15</v>
      </c>
      <c r="L133" s="16">
        <f t="shared" si="1"/>
        <v>306.15</v>
      </c>
    </row>
    <row r="134" spans="1:12" s="12" customFormat="1" ht="25.5">
      <c r="A134" s="8"/>
      <c r="B134" s="8"/>
      <c r="C134" s="8"/>
      <c r="D134" s="9"/>
      <c r="E134" s="10"/>
      <c r="F134" s="8"/>
      <c r="G134" s="8"/>
      <c r="H134" s="29" t="s">
        <v>249</v>
      </c>
      <c r="I134" s="8" t="s">
        <v>23</v>
      </c>
      <c r="J134" s="24">
        <v>1</v>
      </c>
      <c r="K134" s="16">
        <v>306.15</v>
      </c>
      <c r="L134" s="16">
        <f t="shared" si="1"/>
        <v>306.15</v>
      </c>
    </row>
    <row r="135" spans="1:12" s="12" customFormat="1" ht="25.5">
      <c r="A135" s="8"/>
      <c r="B135" s="8"/>
      <c r="C135" s="8"/>
      <c r="D135" s="9"/>
      <c r="E135" s="10"/>
      <c r="F135" s="8"/>
      <c r="G135" s="8"/>
      <c r="H135" s="29" t="s">
        <v>250</v>
      </c>
      <c r="I135" s="8" t="s">
        <v>23</v>
      </c>
      <c r="J135" s="24">
        <v>1</v>
      </c>
      <c r="K135" s="16">
        <v>306.15</v>
      </c>
      <c r="L135" s="16">
        <f t="shared" si="1"/>
        <v>306.15</v>
      </c>
    </row>
    <row r="136" spans="1:12" s="12" customFormat="1" ht="25.5">
      <c r="A136" s="8"/>
      <c r="B136" s="8"/>
      <c r="C136" s="8"/>
      <c r="D136" s="9"/>
      <c r="E136" s="10"/>
      <c r="F136" s="8"/>
      <c r="G136" s="8"/>
      <c r="H136" s="29" t="s">
        <v>251</v>
      </c>
      <c r="I136" s="8" t="s">
        <v>23</v>
      </c>
      <c r="J136" s="24">
        <v>1</v>
      </c>
      <c r="K136" s="16">
        <v>306.15</v>
      </c>
      <c r="L136" s="16">
        <f t="shared" si="1"/>
        <v>306.15</v>
      </c>
    </row>
    <row r="137" spans="1:12" s="12" customFormat="1" ht="25.5">
      <c r="A137" s="8"/>
      <c r="B137" s="8"/>
      <c r="C137" s="8"/>
      <c r="D137" s="9"/>
      <c r="E137" s="10"/>
      <c r="F137" s="8"/>
      <c r="G137" s="8"/>
      <c r="H137" s="29" t="s">
        <v>252</v>
      </c>
      <c r="I137" s="8" t="s">
        <v>23</v>
      </c>
      <c r="J137" s="24">
        <v>1</v>
      </c>
      <c r="K137" s="16">
        <v>299.12</v>
      </c>
      <c r="L137" s="16">
        <f t="shared" si="1"/>
        <v>299.12</v>
      </c>
    </row>
    <row r="138" spans="1:12" s="12" customFormat="1" ht="25.5">
      <c r="A138" s="8"/>
      <c r="B138" s="8"/>
      <c r="C138" s="8"/>
      <c r="D138" s="9"/>
      <c r="E138" s="10"/>
      <c r="F138" s="8"/>
      <c r="G138" s="8"/>
      <c r="H138" s="29" t="s">
        <v>253</v>
      </c>
      <c r="I138" s="8" t="s">
        <v>23</v>
      </c>
      <c r="J138" s="24">
        <v>1</v>
      </c>
      <c r="K138" s="16">
        <v>299.12</v>
      </c>
      <c r="L138" s="16">
        <f t="shared" si="1"/>
        <v>299.12</v>
      </c>
    </row>
    <row r="139" spans="1:12" s="12" customFormat="1" ht="25.5">
      <c r="A139" s="8"/>
      <c r="B139" s="8"/>
      <c r="C139" s="8"/>
      <c r="D139" s="9"/>
      <c r="E139" s="10"/>
      <c r="F139" s="8"/>
      <c r="G139" s="8"/>
      <c r="H139" s="29" t="s">
        <v>254</v>
      </c>
      <c r="I139" s="8" t="s">
        <v>23</v>
      </c>
      <c r="J139" s="24">
        <v>1</v>
      </c>
      <c r="K139" s="16">
        <v>299.12</v>
      </c>
      <c r="L139" s="16">
        <f t="shared" si="1"/>
        <v>299.12</v>
      </c>
    </row>
    <row r="140" spans="1:12" s="12" customFormat="1" ht="25.5">
      <c r="A140" s="8"/>
      <c r="B140" s="8"/>
      <c r="C140" s="8"/>
      <c r="D140" s="9"/>
      <c r="E140" s="10"/>
      <c r="F140" s="8"/>
      <c r="G140" s="8"/>
      <c r="H140" s="29" t="s">
        <v>255</v>
      </c>
      <c r="I140" s="8" t="s">
        <v>23</v>
      </c>
      <c r="J140" s="24">
        <v>1</v>
      </c>
      <c r="K140" s="16">
        <v>299.12</v>
      </c>
      <c r="L140" s="16">
        <f aca="true" t="shared" si="2" ref="L140:L203">K140*J140</f>
        <v>299.12</v>
      </c>
    </row>
    <row r="141" spans="1:12" s="12" customFormat="1" ht="25.5">
      <c r="A141" s="8"/>
      <c r="B141" s="8"/>
      <c r="C141" s="8"/>
      <c r="D141" s="9"/>
      <c r="E141" s="10"/>
      <c r="F141" s="8"/>
      <c r="G141" s="8"/>
      <c r="H141" s="29" t="s">
        <v>256</v>
      </c>
      <c r="I141" s="8" t="s">
        <v>23</v>
      </c>
      <c r="J141" s="24">
        <v>1</v>
      </c>
      <c r="K141" s="16">
        <v>366.29</v>
      </c>
      <c r="L141" s="16">
        <f t="shared" si="2"/>
        <v>366.29</v>
      </c>
    </row>
    <row r="142" spans="1:12" s="12" customFormat="1" ht="25.5">
      <c r="A142" s="8"/>
      <c r="B142" s="8"/>
      <c r="C142" s="8"/>
      <c r="D142" s="9"/>
      <c r="E142" s="10"/>
      <c r="F142" s="8"/>
      <c r="G142" s="8"/>
      <c r="H142" s="29" t="s">
        <v>257</v>
      </c>
      <c r="I142" s="8" t="s">
        <v>23</v>
      </c>
      <c r="J142" s="24">
        <v>1</v>
      </c>
      <c r="K142" s="16">
        <v>366.29</v>
      </c>
      <c r="L142" s="16">
        <f t="shared" si="2"/>
        <v>366.29</v>
      </c>
    </row>
    <row r="143" spans="1:12" s="12" customFormat="1" ht="25.5">
      <c r="A143" s="8"/>
      <c r="B143" s="8"/>
      <c r="C143" s="8"/>
      <c r="D143" s="9"/>
      <c r="E143" s="10"/>
      <c r="F143" s="8"/>
      <c r="G143" s="8"/>
      <c r="H143" s="29" t="s">
        <v>258</v>
      </c>
      <c r="I143" s="8" t="s">
        <v>23</v>
      </c>
      <c r="J143" s="24">
        <v>1</v>
      </c>
      <c r="K143" s="16">
        <v>755.04</v>
      </c>
      <c r="L143" s="16">
        <f t="shared" si="2"/>
        <v>755.04</v>
      </c>
    </row>
    <row r="144" spans="1:12" s="12" customFormat="1" ht="25.5">
      <c r="A144" s="8"/>
      <c r="B144" s="8"/>
      <c r="C144" s="8"/>
      <c r="D144" s="9"/>
      <c r="E144" s="10"/>
      <c r="F144" s="8"/>
      <c r="G144" s="8"/>
      <c r="H144" s="29" t="s">
        <v>259</v>
      </c>
      <c r="I144" s="8" t="s">
        <v>23</v>
      </c>
      <c r="J144" s="24">
        <v>1</v>
      </c>
      <c r="K144" s="16">
        <v>887.72</v>
      </c>
      <c r="L144" s="16">
        <f t="shared" si="2"/>
        <v>887.72</v>
      </c>
    </row>
    <row r="145" spans="1:12" s="12" customFormat="1" ht="25.5">
      <c r="A145" s="8"/>
      <c r="B145" s="8"/>
      <c r="C145" s="8"/>
      <c r="D145" s="9"/>
      <c r="E145" s="10"/>
      <c r="F145" s="8"/>
      <c r="G145" s="8"/>
      <c r="H145" s="29" t="s">
        <v>260</v>
      </c>
      <c r="I145" s="8" t="s">
        <v>23</v>
      </c>
      <c r="J145" s="24">
        <v>1</v>
      </c>
      <c r="K145" s="16">
        <v>1003.91</v>
      </c>
      <c r="L145" s="16">
        <f t="shared" si="2"/>
        <v>1003.91</v>
      </c>
    </row>
    <row r="146" spans="1:12" s="12" customFormat="1" ht="25.5">
      <c r="A146" s="8"/>
      <c r="B146" s="8"/>
      <c r="C146" s="8"/>
      <c r="D146" s="9"/>
      <c r="E146" s="10"/>
      <c r="F146" s="8"/>
      <c r="G146" s="8"/>
      <c r="H146" s="29" t="s">
        <v>261</v>
      </c>
      <c r="I146" s="8" t="s">
        <v>23</v>
      </c>
      <c r="J146" s="24">
        <v>1</v>
      </c>
      <c r="K146" s="16">
        <v>1049.68</v>
      </c>
      <c r="L146" s="16">
        <f t="shared" si="2"/>
        <v>1049.68</v>
      </c>
    </row>
    <row r="147" spans="1:12" s="12" customFormat="1" ht="25.5">
      <c r="A147" s="8"/>
      <c r="B147" s="8"/>
      <c r="C147" s="8"/>
      <c r="D147" s="9"/>
      <c r="E147" s="10"/>
      <c r="F147" s="8"/>
      <c r="G147" s="8"/>
      <c r="H147" s="29" t="s">
        <v>262</v>
      </c>
      <c r="I147" s="8" t="s">
        <v>23</v>
      </c>
      <c r="J147" s="24">
        <v>1</v>
      </c>
      <c r="K147" s="16">
        <v>1113.26</v>
      </c>
      <c r="L147" s="16">
        <f t="shared" si="2"/>
        <v>1113.26</v>
      </c>
    </row>
    <row r="148" spans="1:12" s="12" customFormat="1" ht="25.5">
      <c r="A148" s="8"/>
      <c r="B148" s="8"/>
      <c r="C148" s="8"/>
      <c r="D148" s="9"/>
      <c r="E148" s="10"/>
      <c r="F148" s="8"/>
      <c r="G148" s="8"/>
      <c r="H148" s="29" t="s">
        <v>263</v>
      </c>
      <c r="I148" s="8" t="s">
        <v>23</v>
      </c>
      <c r="J148" s="24">
        <v>1</v>
      </c>
      <c r="K148" s="16">
        <v>1151.93</v>
      </c>
      <c r="L148" s="16">
        <f t="shared" si="2"/>
        <v>1151.93</v>
      </c>
    </row>
    <row r="149" spans="1:12" s="12" customFormat="1" ht="25.5">
      <c r="A149" s="8"/>
      <c r="B149" s="8"/>
      <c r="C149" s="8"/>
      <c r="D149" s="9"/>
      <c r="E149" s="10"/>
      <c r="F149" s="8"/>
      <c r="G149" s="8"/>
      <c r="H149" s="29" t="s">
        <v>264</v>
      </c>
      <c r="I149" s="8" t="s">
        <v>23</v>
      </c>
      <c r="J149" s="24">
        <v>1</v>
      </c>
      <c r="K149" s="16">
        <v>750.91</v>
      </c>
      <c r="L149" s="16">
        <f t="shared" si="2"/>
        <v>750.91</v>
      </c>
    </row>
    <row r="150" spans="1:12" s="12" customFormat="1" ht="25.5">
      <c r="A150" s="8"/>
      <c r="B150" s="8"/>
      <c r="C150" s="8"/>
      <c r="D150" s="9"/>
      <c r="E150" s="10"/>
      <c r="F150" s="8"/>
      <c r="G150" s="8"/>
      <c r="H150" s="29" t="s">
        <v>265</v>
      </c>
      <c r="I150" s="8" t="s">
        <v>23</v>
      </c>
      <c r="J150" s="24">
        <v>1</v>
      </c>
      <c r="K150" s="16">
        <v>799.85</v>
      </c>
      <c r="L150" s="16">
        <f t="shared" si="2"/>
        <v>799.85</v>
      </c>
    </row>
    <row r="151" spans="1:12" s="12" customFormat="1" ht="25.5">
      <c r="A151" s="8"/>
      <c r="B151" s="8"/>
      <c r="C151" s="8"/>
      <c r="D151" s="9"/>
      <c r="E151" s="10"/>
      <c r="F151" s="8"/>
      <c r="G151" s="8"/>
      <c r="H151" s="29" t="s">
        <v>266</v>
      </c>
      <c r="I151" s="8" t="s">
        <v>23</v>
      </c>
      <c r="J151" s="24">
        <v>1</v>
      </c>
      <c r="K151" s="16">
        <v>699</v>
      </c>
      <c r="L151" s="16">
        <f t="shared" si="2"/>
        <v>699</v>
      </c>
    </row>
    <row r="152" spans="1:12" s="12" customFormat="1" ht="25.5">
      <c r="A152" s="8"/>
      <c r="B152" s="8"/>
      <c r="C152" s="8"/>
      <c r="D152" s="9"/>
      <c r="E152" s="10"/>
      <c r="F152" s="8"/>
      <c r="G152" s="8"/>
      <c r="H152" s="29" t="s">
        <v>267</v>
      </c>
      <c r="I152" s="8" t="s">
        <v>23</v>
      </c>
      <c r="J152" s="24">
        <v>1</v>
      </c>
      <c r="K152" s="16">
        <v>738.91</v>
      </c>
      <c r="L152" s="16">
        <f t="shared" si="2"/>
        <v>738.91</v>
      </c>
    </row>
    <row r="153" spans="1:12" s="12" customFormat="1" ht="25.5">
      <c r="A153" s="8"/>
      <c r="B153" s="8"/>
      <c r="C153" s="8"/>
      <c r="D153" s="9"/>
      <c r="E153" s="10"/>
      <c r="F153" s="8"/>
      <c r="G153" s="8"/>
      <c r="H153" s="29" t="s">
        <v>268</v>
      </c>
      <c r="I153" s="8" t="s">
        <v>23</v>
      </c>
      <c r="J153" s="24">
        <v>1</v>
      </c>
      <c r="K153" s="16">
        <v>598.33</v>
      </c>
      <c r="L153" s="16">
        <f t="shared" si="2"/>
        <v>598.33</v>
      </c>
    </row>
    <row r="154" spans="1:12" s="12" customFormat="1" ht="12.75">
      <c r="A154" s="8"/>
      <c r="B154" s="8"/>
      <c r="C154" s="8"/>
      <c r="D154" s="9"/>
      <c r="E154" s="10"/>
      <c r="F154" s="8"/>
      <c r="G154" s="8"/>
      <c r="H154" s="29" t="s">
        <v>269</v>
      </c>
      <c r="I154" s="8" t="s">
        <v>23</v>
      </c>
      <c r="J154" s="24">
        <v>1</v>
      </c>
      <c r="K154" s="16">
        <v>723.47</v>
      </c>
      <c r="L154" s="16">
        <f t="shared" si="2"/>
        <v>723.47</v>
      </c>
    </row>
    <row r="155" spans="1:12" s="12" customFormat="1" ht="25.5">
      <c r="A155" s="8"/>
      <c r="B155" s="8"/>
      <c r="C155" s="8"/>
      <c r="D155" s="9"/>
      <c r="E155" s="10"/>
      <c r="F155" s="8"/>
      <c r="G155" s="8"/>
      <c r="H155" s="29" t="s">
        <v>270</v>
      </c>
      <c r="I155" s="8" t="s">
        <v>23</v>
      </c>
      <c r="J155" s="24">
        <v>1</v>
      </c>
      <c r="K155" s="16">
        <v>1365.3</v>
      </c>
      <c r="L155" s="16">
        <f t="shared" si="2"/>
        <v>1365.3</v>
      </c>
    </row>
    <row r="156" spans="1:12" s="12" customFormat="1" ht="25.5">
      <c r="A156" s="8"/>
      <c r="B156" s="8"/>
      <c r="C156" s="8"/>
      <c r="D156" s="9"/>
      <c r="E156" s="10"/>
      <c r="F156" s="8"/>
      <c r="G156" s="8"/>
      <c r="H156" s="29" t="s">
        <v>271</v>
      </c>
      <c r="I156" s="8" t="s">
        <v>23</v>
      </c>
      <c r="J156" s="24">
        <v>1</v>
      </c>
      <c r="K156" s="16">
        <v>1554.18</v>
      </c>
      <c r="L156" s="16">
        <f t="shared" si="2"/>
        <v>1554.18</v>
      </c>
    </row>
    <row r="157" spans="1:12" s="12" customFormat="1" ht="25.5">
      <c r="A157" s="8"/>
      <c r="B157" s="8"/>
      <c r="C157" s="8"/>
      <c r="D157" s="9"/>
      <c r="E157" s="10"/>
      <c r="F157" s="8"/>
      <c r="G157" s="8"/>
      <c r="H157" s="29" t="s">
        <v>272</v>
      </c>
      <c r="I157" s="8" t="s">
        <v>23</v>
      </c>
      <c r="J157" s="24">
        <v>1</v>
      </c>
      <c r="K157" s="16">
        <v>1602.94</v>
      </c>
      <c r="L157" s="16">
        <f t="shared" si="2"/>
        <v>1602.94</v>
      </c>
    </row>
    <row r="158" spans="1:12" s="12" customFormat="1" ht="25.5">
      <c r="A158" s="8"/>
      <c r="B158" s="8"/>
      <c r="C158" s="8"/>
      <c r="D158" s="9"/>
      <c r="E158" s="10"/>
      <c r="F158" s="8"/>
      <c r="G158" s="8"/>
      <c r="H158" s="29" t="s">
        <v>273</v>
      </c>
      <c r="I158" s="8" t="s">
        <v>23</v>
      </c>
      <c r="J158" s="24">
        <v>1</v>
      </c>
      <c r="K158" s="16">
        <v>1871.55</v>
      </c>
      <c r="L158" s="16">
        <f t="shared" si="2"/>
        <v>1871.55</v>
      </c>
    </row>
    <row r="159" spans="1:12" s="12" customFormat="1" ht="12.75">
      <c r="A159" s="8"/>
      <c r="B159" s="8"/>
      <c r="C159" s="8"/>
      <c r="D159" s="9"/>
      <c r="E159" s="10"/>
      <c r="F159" s="8"/>
      <c r="G159" s="8"/>
      <c r="H159" s="29" t="s">
        <v>274</v>
      </c>
      <c r="I159" s="8" t="s">
        <v>23</v>
      </c>
      <c r="J159" s="24">
        <v>1</v>
      </c>
      <c r="K159" s="16">
        <v>1192.53</v>
      </c>
      <c r="L159" s="16">
        <f t="shared" si="2"/>
        <v>1192.53</v>
      </c>
    </row>
    <row r="160" spans="1:12" s="12" customFormat="1" ht="25.5">
      <c r="A160" s="8"/>
      <c r="B160" s="8"/>
      <c r="C160" s="8"/>
      <c r="D160" s="9"/>
      <c r="E160" s="10"/>
      <c r="F160" s="8"/>
      <c r="G160" s="8"/>
      <c r="H160" s="29" t="s">
        <v>276</v>
      </c>
      <c r="I160" s="8" t="s">
        <v>23</v>
      </c>
      <c r="J160" s="24">
        <v>1</v>
      </c>
      <c r="K160" s="16">
        <v>1836.9</v>
      </c>
      <c r="L160" s="16">
        <f t="shared" si="2"/>
        <v>1836.9</v>
      </c>
    </row>
    <row r="161" spans="1:12" s="12" customFormat="1" ht="25.5">
      <c r="A161" s="8"/>
      <c r="B161" s="8"/>
      <c r="C161" s="8"/>
      <c r="D161" s="9"/>
      <c r="E161" s="10"/>
      <c r="F161" s="8"/>
      <c r="G161" s="8"/>
      <c r="H161" s="29" t="s">
        <v>277</v>
      </c>
      <c r="I161" s="8" t="s">
        <v>23</v>
      </c>
      <c r="J161" s="24">
        <v>1</v>
      </c>
      <c r="K161" s="16">
        <v>301.84</v>
      </c>
      <c r="L161" s="16">
        <f t="shared" si="2"/>
        <v>301.84</v>
      </c>
    </row>
    <row r="162" spans="1:12" s="12" customFormat="1" ht="25.5">
      <c r="A162" s="8"/>
      <c r="B162" s="8"/>
      <c r="C162" s="8"/>
      <c r="D162" s="9"/>
      <c r="E162" s="10"/>
      <c r="F162" s="8"/>
      <c r="G162" s="8"/>
      <c r="H162" s="29" t="s">
        <v>278</v>
      </c>
      <c r="I162" s="8" t="s">
        <v>23</v>
      </c>
      <c r="J162" s="24">
        <v>1</v>
      </c>
      <c r="K162" s="16">
        <v>368.83</v>
      </c>
      <c r="L162" s="16">
        <f t="shared" si="2"/>
        <v>368.83</v>
      </c>
    </row>
    <row r="163" spans="1:12" s="12" customFormat="1" ht="25.5">
      <c r="A163" s="8"/>
      <c r="B163" s="8"/>
      <c r="C163" s="8"/>
      <c r="D163" s="9"/>
      <c r="E163" s="10"/>
      <c r="F163" s="8"/>
      <c r="G163" s="8"/>
      <c r="H163" s="29" t="s">
        <v>279</v>
      </c>
      <c r="I163" s="8" t="s">
        <v>23</v>
      </c>
      <c r="J163" s="24">
        <v>1</v>
      </c>
      <c r="K163" s="16">
        <v>313.06</v>
      </c>
      <c r="L163" s="16">
        <f t="shared" si="2"/>
        <v>313.06</v>
      </c>
    </row>
    <row r="164" spans="1:12" s="12" customFormat="1" ht="12.75">
      <c r="A164" s="8"/>
      <c r="B164" s="8"/>
      <c r="C164" s="8"/>
      <c r="D164" s="9"/>
      <c r="E164" s="10"/>
      <c r="F164" s="8"/>
      <c r="G164" s="8"/>
      <c r="H164" s="29" t="s">
        <v>280</v>
      </c>
      <c r="I164" s="8" t="s">
        <v>23</v>
      </c>
      <c r="J164" s="24">
        <v>1</v>
      </c>
      <c r="K164" s="16">
        <v>158.82</v>
      </c>
      <c r="L164" s="16">
        <f t="shared" si="2"/>
        <v>158.82</v>
      </c>
    </row>
    <row r="165" spans="1:12" s="12" customFormat="1" ht="25.5">
      <c r="A165" s="8"/>
      <c r="B165" s="8"/>
      <c r="C165" s="8"/>
      <c r="D165" s="9"/>
      <c r="E165" s="10"/>
      <c r="F165" s="8"/>
      <c r="G165" s="8"/>
      <c r="H165" s="29" t="s">
        <v>281</v>
      </c>
      <c r="I165" s="8" t="s">
        <v>23</v>
      </c>
      <c r="J165" s="24">
        <v>1</v>
      </c>
      <c r="K165" s="16">
        <v>244.13</v>
      </c>
      <c r="L165" s="16">
        <f t="shared" si="2"/>
        <v>244.13</v>
      </c>
    </row>
    <row r="166" spans="1:12" s="12" customFormat="1" ht="12.75">
      <c r="A166" s="8"/>
      <c r="B166" s="8"/>
      <c r="C166" s="8"/>
      <c r="D166" s="9"/>
      <c r="E166" s="10"/>
      <c r="F166" s="8"/>
      <c r="G166" s="8"/>
      <c r="H166" s="29" t="s">
        <v>282</v>
      </c>
      <c r="I166" s="8" t="s">
        <v>23</v>
      </c>
      <c r="J166" s="24">
        <v>1</v>
      </c>
      <c r="K166" s="16">
        <v>503.54</v>
      </c>
      <c r="L166" s="16">
        <f t="shared" si="2"/>
        <v>503.54</v>
      </c>
    </row>
    <row r="167" spans="1:12" s="12" customFormat="1" ht="25.5">
      <c r="A167" s="8"/>
      <c r="B167" s="8"/>
      <c r="C167" s="8"/>
      <c r="D167" s="9"/>
      <c r="E167" s="10"/>
      <c r="F167" s="8"/>
      <c r="G167" s="8"/>
      <c r="H167" s="29" t="s">
        <v>283</v>
      </c>
      <c r="I167" s="8" t="s">
        <v>23</v>
      </c>
      <c r="J167" s="24">
        <v>1</v>
      </c>
      <c r="K167" s="16">
        <v>706.41</v>
      </c>
      <c r="L167" s="16">
        <f t="shared" si="2"/>
        <v>706.41</v>
      </c>
    </row>
    <row r="168" spans="1:12" s="12" customFormat="1" ht="12.75">
      <c r="A168" s="8"/>
      <c r="B168" s="8"/>
      <c r="C168" s="8"/>
      <c r="D168" s="9"/>
      <c r="E168" s="10"/>
      <c r="F168" s="8"/>
      <c r="G168" s="8"/>
      <c r="H168" s="29" t="s">
        <v>284</v>
      </c>
      <c r="I168" s="8" t="s">
        <v>23</v>
      </c>
      <c r="J168" s="24">
        <v>1</v>
      </c>
      <c r="K168" s="16">
        <v>1472.63</v>
      </c>
      <c r="L168" s="16">
        <f t="shared" si="2"/>
        <v>1472.63</v>
      </c>
    </row>
    <row r="169" spans="1:12" s="12" customFormat="1" ht="25.5">
      <c r="A169" s="8"/>
      <c r="B169" s="8"/>
      <c r="C169" s="8"/>
      <c r="D169" s="9"/>
      <c r="E169" s="10"/>
      <c r="F169" s="8"/>
      <c r="G169" s="8"/>
      <c r="H169" s="29" t="s">
        <v>285</v>
      </c>
      <c r="I169" s="8" t="s">
        <v>23</v>
      </c>
      <c r="J169" s="24">
        <v>2</v>
      </c>
      <c r="K169" s="16">
        <v>1448.59</v>
      </c>
      <c r="L169" s="16">
        <f t="shared" si="2"/>
        <v>2897.18</v>
      </c>
    </row>
    <row r="170" spans="1:12" s="12" customFormat="1" ht="12.75">
      <c r="A170" s="8"/>
      <c r="B170" s="8"/>
      <c r="C170" s="8"/>
      <c r="D170" s="9"/>
      <c r="E170" s="10"/>
      <c r="F170" s="8"/>
      <c r="G170" s="8"/>
      <c r="H170" s="29" t="s">
        <v>286</v>
      </c>
      <c r="I170" s="8" t="s">
        <v>23</v>
      </c>
      <c r="J170" s="24">
        <v>2</v>
      </c>
      <c r="K170" s="16">
        <v>1631.7</v>
      </c>
      <c r="L170" s="16">
        <f t="shared" si="2"/>
        <v>3263.4</v>
      </c>
    </row>
    <row r="171" spans="1:12" s="12" customFormat="1" ht="25.5">
      <c r="A171" s="8"/>
      <c r="B171" s="8"/>
      <c r="C171" s="8"/>
      <c r="D171" s="9"/>
      <c r="E171" s="10"/>
      <c r="F171" s="8"/>
      <c r="G171" s="8"/>
      <c r="H171" s="29" t="s">
        <v>287</v>
      </c>
      <c r="I171" s="8" t="s">
        <v>23</v>
      </c>
      <c r="J171" s="24">
        <v>2</v>
      </c>
      <c r="K171" s="16">
        <v>253.12</v>
      </c>
      <c r="L171" s="16">
        <f t="shared" si="2"/>
        <v>506.24</v>
      </c>
    </row>
    <row r="172" spans="1:12" s="12" customFormat="1" ht="12.75">
      <c r="A172" s="8"/>
      <c r="B172" s="8"/>
      <c r="C172" s="8"/>
      <c r="D172" s="9"/>
      <c r="E172" s="10"/>
      <c r="F172" s="8"/>
      <c r="G172" s="8"/>
      <c r="H172" s="29" t="s">
        <v>288</v>
      </c>
      <c r="I172" s="8" t="s">
        <v>23</v>
      </c>
      <c r="J172" s="24">
        <v>2</v>
      </c>
      <c r="K172" s="16">
        <v>11109.64</v>
      </c>
      <c r="L172" s="16">
        <f t="shared" si="2"/>
        <v>22219.28</v>
      </c>
    </row>
    <row r="173" spans="1:12" s="12" customFormat="1" ht="12.75">
      <c r="A173" s="8"/>
      <c r="B173" s="8"/>
      <c r="C173" s="8"/>
      <c r="D173" s="9"/>
      <c r="E173" s="10"/>
      <c r="F173" s="8"/>
      <c r="G173" s="8"/>
      <c r="H173" s="29" t="s">
        <v>289</v>
      </c>
      <c r="I173" s="8" t="s">
        <v>23</v>
      </c>
      <c r="J173" s="24">
        <v>4</v>
      </c>
      <c r="K173" s="16">
        <v>11.42</v>
      </c>
      <c r="L173" s="16">
        <f t="shared" si="2"/>
        <v>45.68</v>
      </c>
    </row>
    <row r="174" spans="1:12" s="12" customFormat="1" ht="25.5">
      <c r="A174" s="8"/>
      <c r="B174" s="8"/>
      <c r="C174" s="8"/>
      <c r="D174" s="9"/>
      <c r="E174" s="10"/>
      <c r="F174" s="8"/>
      <c r="G174" s="8"/>
      <c r="H174" s="29" t="s">
        <v>290</v>
      </c>
      <c r="I174" s="8" t="s">
        <v>23</v>
      </c>
      <c r="J174" s="24">
        <v>2</v>
      </c>
      <c r="K174" s="16">
        <v>232.76</v>
      </c>
      <c r="L174" s="16">
        <f t="shared" si="2"/>
        <v>465.52</v>
      </c>
    </row>
    <row r="175" spans="1:12" s="12" customFormat="1" ht="25.5">
      <c r="A175" s="8"/>
      <c r="B175" s="8"/>
      <c r="C175" s="8"/>
      <c r="D175" s="9"/>
      <c r="E175" s="10"/>
      <c r="F175" s="8"/>
      <c r="G175" s="8"/>
      <c r="H175" s="29" t="s">
        <v>291</v>
      </c>
      <c r="I175" s="8" t="s">
        <v>23</v>
      </c>
      <c r="J175" s="24">
        <v>10</v>
      </c>
      <c r="K175" s="16">
        <v>62.2</v>
      </c>
      <c r="L175" s="16">
        <f t="shared" si="2"/>
        <v>622</v>
      </c>
    </row>
    <row r="176" spans="1:12" s="12" customFormat="1" ht="12.75">
      <c r="A176" s="8"/>
      <c r="B176" s="8"/>
      <c r="C176" s="8"/>
      <c r="D176" s="9"/>
      <c r="E176" s="10"/>
      <c r="F176" s="8"/>
      <c r="G176" s="8"/>
      <c r="H176" s="29" t="s">
        <v>292</v>
      </c>
      <c r="I176" s="8" t="s">
        <v>23</v>
      </c>
      <c r="J176" s="24">
        <v>2</v>
      </c>
      <c r="K176" s="16">
        <v>18.31</v>
      </c>
      <c r="L176" s="16">
        <f t="shared" si="2"/>
        <v>36.62</v>
      </c>
    </row>
    <row r="177" spans="1:12" s="12" customFormat="1" ht="25.5">
      <c r="A177" s="8"/>
      <c r="B177" s="8"/>
      <c r="C177" s="8"/>
      <c r="D177" s="9"/>
      <c r="E177" s="10"/>
      <c r="F177" s="8"/>
      <c r="G177" s="8"/>
      <c r="H177" s="29" t="s">
        <v>293</v>
      </c>
      <c r="I177" s="8" t="s">
        <v>23</v>
      </c>
      <c r="J177" s="24">
        <v>2</v>
      </c>
      <c r="K177" s="16">
        <v>124.13</v>
      </c>
      <c r="L177" s="16">
        <f t="shared" si="2"/>
        <v>248.26</v>
      </c>
    </row>
    <row r="178" spans="1:12" s="12" customFormat="1" ht="25.5">
      <c r="A178" s="8"/>
      <c r="B178" s="8"/>
      <c r="C178" s="8"/>
      <c r="D178" s="9"/>
      <c r="E178" s="10"/>
      <c r="F178" s="8"/>
      <c r="G178" s="8"/>
      <c r="H178" s="29" t="s">
        <v>294</v>
      </c>
      <c r="I178" s="8" t="s">
        <v>23</v>
      </c>
      <c r="J178" s="24">
        <v>20</v>
      </c>
      <c r="K178" s="16">
        <v>58.07</v>
      </c>
      <c r="L178" s="16">
        <f t="shared" si="2"/>
        <v>1161.4</v>
      </c>
    </row>
    <row r="179" spans="1:12" s="12" customFormat="1" ht="25.5">
      <c r="A179" s="8"/>
      <c r="B179" s="8"/>
      <c r="C179" s="8"/>
      <c r="D179" s="9"/>
      <c r="E179" s="10"/>
      <c r="F179" s="8"/>
      <c r="G179" s="8"/>
      <c r="H179" s="29" t="s">
        <v>295</v>
      </c>
      <c r="I179" s="8" t="s">
        <v>23</v>
      </c>
      <c r="J179" s="24">
        <v>2</v>
      </c>
      <c r="K179" s="16">
        <v>156.75</v>
      </c>
      <c r="L179" s="16">
        <f t="shared" si="2"/>
        <v>313.5</v>
      </c>
    </row>
    <row r="180" spans="1:12" s="12" customFormat="1" ht="12.75">
      <c r="A180" s="8"/>
      <c r="B180" s="8"/>
      <c r="C180" s="8"/>
      <c r="D180" s="9"/>
      <c r="E180" s="10"/>
      <c r="F180" s="8"/>
      <c r="G180" s="8"/>
      <c r="H180" s="29" t="s">
        <v>296</v>
      </c>
      <c r="I180" s="8" t="s">
        <v>23</v>
      </c>
      <c r="J180" s="24">
        <v>3</v>
      </c>
      <c r="K180" s="16">
        <v>32.99</v>
      </c>
      <c r="L180" s="16">
        <f t="shared" si="2"/>
        <v>98.97</v>
      </c>
    </row>
    <row r="181" spans="1:12" s="12" customFormat="1" ht="25.5">
      <c r="A181" s="8"/>
      <c r="B181" s="8"/>
      <c r="C181" s="8"/>
      <c r="D181" s="9"/>
      <c r="E181" s="10"/>
      <c r="F181" s="8"/>
      <c r="G181" s="8"/>
      <c r="H181" s="29" t="s">
        <v>297</v>
      </c>
      <c r="I181" s="8" t="s">
        <v>23</v>
      </c>
      <c r="J181" s="24">
        <v>4</v>
      </c>
      <c r="K181" s="16">
        <v>56.65</v>
      </c>
      <c r="L181" s="16">
        <f t="shared" si="2"/>
        <v>226.6</v>
      </c>
    </row>
    <row r="182" spans="1:12" s="12" customFormat="1" ht="25.5">
      <c r="A182" s="8"/>
      <c r="B182" s="8"/>
      <c r="C182" s="8"/>
      <c r="D182" s="9"/>
      <c r="E182" s="10"/>
      <c r="F182" s="8"/>
      <c r="G182" s="8"/>
      <c r="H182" s="29" t="s">
        <v>298</v>
      </c>
      <c r="I182" s="8" t="s">
        <v>23</v>
      </c>
      <c r="J182" s="24">
        <v>1</v>
      </c>
      <c r="K182" s="16">
        <v>86.61</v>
      </c>
      <c r="L182" s="16">
        <f t="shared" si="2"/>
        <v>86.61</v>
      </c>
    </row>
    <row r="183" spans="1:12" s="12" customFormat="1" ht="25.5">
      <c r="A183" s="8"/>
      <c r="B183" s="8"/>
      <c r="C183" s="8"/>
      <c r="D183" s="9"/>
      <c r="E183" s="10"/>
      <c r="F183" s="8"/>
      <c r="G183" s="8"/>
      <c r="H183" s="29" t="s">
        <v>299</v>
      </c>
      <c r="I183" s="8" t="s">
        <v>23</v>
      </c>
      <c r="J183" s="24">
        <v>20</v>
      </c>
      <c r="K183" s="16">
        <v>58.06</v>
      </c>
      <c r="L183" s="16">
        <f t="shared" si="2"/>
        <v>1161.2</v>
      </c>
    </row>
    <row r="184" spans="1:12" s="12" customFormat="1" ht="25.5">
      <c r="A184" s="8"/>
      <c r="B184" s="8"/>
      <c r="C184" s="8"/>
      <c r="D184" s="9"/>
      <c r="E184" s="10"/>
      <c r="F184" s="8"/>
      <c r="G184" s="8"/>
      <c r="H184" s="29" t="s">
        <v>300</v>
      </c>
      <c r="I184" s="8" t="s">
        <v>23</v>
      </c>
      <c r="J184" s="24">
        <v>2</v>
      </c>
      <c r="K184" s="16">
        <v>101.45</v>
      </c>
      <c r="L184" s="16">
        <f t="shared" si="2"/>
        <v>202.9</v>
      </c>
    </row>
    <row r="185" spans="1:12" s="12" customFormat="1" ht="25.5">
      <c r="A185" s="8"/>
      <c r="B185" s="8"/>
      <c r="C185" s="8"/>
      <c r="D185" s="9"/>
      <c r="E185" s="10"/>
      <c r="F185" s="8"/>
      <c r="G185" s="8"/>
      <c r="H185" s="29" t="s">
        <v>301</v>
      </c>
      <c r="I185" s="8" t="s">
        <v>23</v>
      </c>
      <c r="J185" s="24">
        <v>4</v>
      </c>
      <c r="K185" s="16">
        <v>72.79</v>
      </c>
      <c r="L185" s="16">
        <f t="shared" si="2"/>
        <v>291.16</v>
      </c>
    </row>
    <row r="186" spans="1:12" s="12" customFormat="1" ht="25.5">
      <c r="A186" s="8"/>
      <c r="B186" s="8"/>
      <c r="C186" s="8"/>
      <c r="D186" s="9"/>
      <c r="E186" s="10"/>
      <c r="F186" s="8"/>
      <c r="G186" s="8"/>
      <c r="H186" s="29" t="s">
        <v>302</v>
      </c>
      <c r="I186" s="8" t="s">
        <v>23</v>
      </c>
      <c r="J186" s="24">
        <v>10</v>
      </c>
      <c r="K186" s="16">
        <v>235.2</v>
      </c>
      <c r="L186" s="16">
        <f t="shared" si="2"/>
        <v>2352</v>
      </c>
    </row>
    <row r="187" spans="1:12" s="12" customFormat="1" ht="25.5">
      <c r="A187" s="8"/>
      <c r="B187" s="8"/>
      <c r="C187" s="8"/>
      <c r="D187" s="9"/>
      <c r="E187" s="10"/>
      <c r="F187" s="8"/>
      <c r="G187" s="8"/>
      <c r="H187" s="29" t="s">
        <v>303</v>
      </c>
      <c r="I187" s="8" t="s">
        <v>23</v>
      </c>
      <c r="J187" s="24">
        <v>4</v>
      </c>
      <c r="K187" s="16">
        <v>283.64</v>
      </c>
      <c r="L187" s="16">
        <f t="shared" si="2"/>
        <v>1134.56</v>
      </c>
    </row>
    <row r="188" spans="1:12" s="12" customFormat="1" ht="25.5">
      <c r="A188" s="8"/>
      <c r="B188" s="8"/>
      <c r="C188" s="8"/>
      <c r="D188" s="9"/>
      <c r="E188" s="10"/>
      <c r="F188" s="8"/>
      <c r="G188" s="8"/>
      <c r="H188" s="29" t="s">
        <v>304</v>
      </c>
      <c r="I188" s="8" t="s">
        <v>23</v>
      </c>
      <c r="J188" s="24">
        <v>8</v>
      </c>
      <c r="K188" s="16">
        <v>212.32</v>
      </c>
      <c r="L188" s="16">
        <f t="shared" si="2"/>
        <v>1698.56</v>
      </c>
    </row>
    <row r="189" spans="1:12" s="12" customFormat="1" ht="25.5">
      <c r="A189" s="8"/>
      <c r="B189" s="8"/>
      <c r="C189" s="8"/>
      <c r="D189" s="9"/>
      <c r="E189" s="10"/>
      <c r="F189" s="8"/>
      <c r="G189" s="8"/>
      <c r="H189" s="29" t="s">
        <v>305</v>
      </c>
      <c r="I189" s="8" t="s">
        <v>23</v>
      </c>
      <c r="J189" s="24">
        <v>4</v>
      </c>
      <c r="K189" s="16">
        <v>239.39</v>
      </c>
      <c r="L189" s="16">
        <f t="shared" si="2"/>
        <v>957.56</v>
      </c>
    </row>
    <row r="190" spans="1:12" s="12" customFormat="1" ht="25.5">
      <c r="A190" s="8"/>
      <c r="B190" s="8"/>
      <c r="C190" s="8"/>
      <c r="D190" s="9"/>
      <c r="E190" s="10"/>
      <c r="F190" s="8"/>
      <c r="G190" s="8"/>
      <c r="H190" s="29" t="s">
        <v>306</v>
      </c>
      <c r="I190" s="8" t="s">
        <v>23</v>
      </c>
      <c r="J190" s="24">
        <v>4</v>
      </c>
      <c r="K190" s="16">
        <v>283.75</v>
      </c>
      <c r="L190" s="16">
        <f t="shared" si="2"/>
        <v>1135</v>
      </c>
    </row>
    <row r="191" spans="1:12" s="12" customFormat="1" ht="25.5">
      <c r="A191" s="8"/>
      <c r="B191" s="8"/>
      <c r="C191" s="8"/>
      <c r="D191" s="9"/>
      <c r="E191" s="10"/>
      <c r="F191" s="8"/>
      <c r="G191" s="8"/>
      <c r="H191" s="29" t="s">
        <v>307</v>
      </c>
      <c r="I191" s="8" t="s">
        <v>23</v>
      </c>
      <c r="J191" s="24">
        <v>2</v>
      </c>
      <c r="K191" s="16">
        <v>424.58</v>
      </c>
      <c r="L191" s="16">
        <f t="shared" si="2"/>
        <v>849.16</v>
      </c>
    </row>
    <row r="192" spans="1:12" s="12" customFormat="1" ht="25.5">
      <c r="A192" s="8"/>
      <c r="B192" s="8"/>
      <c r="C192" s="8"/>
      <c r="D192" s="9"/>
      <c r="E192" s="10"/>
      <c r="F192" s="8"/>
      <c r="G192" s="8"/>
      <c r="H192" s="29" t="s">
        <v>308</v>
      </c>
      <c r="I192" s="8" t="s">
        <v>23</v>
      </c>
      <c r="J192" s="24">
        <v>2</v>
      </c>
      <c r="K192" s="16">
        <v>463.83</v>
      </c>
      <c r="L192" s="16">
        <f t="shared" si="2"/>
        <v>927.66</v>
      </c>
    </row>
    <row r="193" spans="1:12" s="12" customFormat="1" ht="25.5">
      <c r="A193" s="8"/>
      <c r="B193" s="8"/>
      <c r="C193" s="8"/>
      <c r="D193" s="9"/>
      <c r="E193" s="10"/>
      <c r="F193" s="8"/>
      <c r="G193" s="8"/>
      <c r="H193" s="29" t="s">
        <v>309</v>
      </c>
      <c r="I193" s="8" t="s">
        <v>23</v>
      </c>
      <c r="J193" s="24">
        <v>2</v>
      </c>
      <c r="K193" s="16">
        <v>463.83</v>
      </c>
      <c r="L193" s="16">
        <f t="shared" si="2"/>
        <v>927.66</v>
      </c>
    </row>
    <row r="194" spans="1:12" s="12" customFormat="1" ht="12.75">
      <c r="A194" s="8"/>
      <c r="B194" s="8"/>
      <c r="C194" s="8"/>
      <c r="D194" s="9"/>
      <c r="E194" s="10"/>
      <c r="F194" s="8"/>
      <c r="G194" s="8"/>
      <c r="H194" s="29" t="s">
        <v>310</v>
      </c>
      <c r="I194" s="8" t="s">
        <v>23</v>
      </c>
      <c r="J194" s="24">
        <v>2</v>
      </c>
      <c r="K194" s="16">
        <v>31.54</v>
      </c>
      <c r="L194" s="16">
        <f t="shared" si="2"/>
        <v>63.08</v>
      </c>
    </row>
    <row r="195" spans="1:12" s="12" customFormat="1" ht="25.5">
      <c r="A195" s="8"/>
      <c r="B195" s="8"/>
      <c r="C195" s="8"/>
      <c r="D195" s="9"/>
      <c r="E195" s="10"/>
      <c r="F195" s="8"/>
      <c r="G195" s="8"/>
      <c r="H195" s="29" t="s">
        <v>311</v>
      </c>
      <c r="I195" s="8" t="s">
        <v>23</v>
      </c>
      <c r="J195" s="24">
        <v>2</v>
      </c>
      <c r="K195" s="16">
        <v>17.01</v>
      </c>
      <c r="L195" s="16">
        <f t="shared" si="2"/>
        <v>34.02</v>
      </c>
    </row>
    <row r="196" spans="1:12" s="12" customFormat="1" ht="25.5">
      <c r="A196" s="8"/>
      <c r="B196" s="8"/>
      <c r="C196" s="8"/>
      <c r="D196" s="9"/>
      <c r="E196" s="10"/>
      <c r="F196" s="8"/>
      <c r="G196" s="8"/>
      <c r="H196" s="29" t="s">
        <v>312</v>
      </c>
      <c r="I196" s="8" t="s">
        <v>23</v>
      </c>
      <c r="J196" s="24">
        <v>2</v>
      </c>
      <c r="K196" s="16">
        <v>46.11</v>
      </c>
      <c r="L196" s="16">
        <f t="shared" si="2"/>
        <v>92.22</v>
      </c>
    </row>
    <row r="197" spans="1:12" s="12" customFormat="1" ht="27" customHeight="1">
      <c r="A197" s="8"/>
      <c r="B197" s="8"/>
      <c r="C197" s="8"/>
      <c r="D197" s="9"/>
      <c r="E197" s="10"/>
      <c r="F197" s="8"/>
      <c r="G197" s="8"/>
      <c r="H197" s="29" t="s">
        <v>313</v>
      </c>
      <c r="I197" s="8" t="s">
        <v>23</v>
      </c>
      <c r="J197" s="24">
        <v>1</v>
      </c>
      <c r="K197" s="16">
        <v>374.01</v>
      </c>
      <c r="L197" s="16">
        <f t="shared" si="2"/>
        <v>374.01</v>
      </c>
    </row>
    <row r="198" spans="1:12" s="12" customFormat="1" ht="25.5">
      <c r="A198" s="8"/>
      <c r="B198" s="8"/>
      <c r="C198" s="8"/>
      <c r="D198" s="9"/>
      <c r="E198" s="10"/>
      <c r="F198" s="8"/>
      <c r="G198" s="8"/>
      <c r="H198" s="29" t="s">
        <v>314</v>
      </c>
      <c r="I198" s="8" t="s">
        <v>23</v>
      </c>
      <c r="J198" s="24">
        <v>4</v>
      </c>
      <c r="K198" s="16">
        <v>149.42</v>
      </c>
      <c r="L198" s="16">
        <f t="shared" si="2"/>
        <v>597.68</v>
      </c>
    </row>
    <row r="199" spans="1:12" s="12" customFormat="1" ht="25.5">
      <c r="A199" s="8"/>
      <c r="B199" s="8"/>
      <c r="C199" s="8"/>
      <c r="D199" s="9"/>
      <c r="E199" s="10"/>
      <c r="F199" s="8"/>
      <c r="G199" s="8"/>
      <c r="H199" s="29" t="s">
        <v>315</v>
      </c>
      <c r="I199" s="8" t="s">
        <v>23</v>
      </c>
      <c r="J199" s="24">
        <v>8</v>
      </c>
      <c r="K199" s="16">
        <v>74.81</v>
      </c>
      <c r="L199" s="16">
        <f t="shared" si="2"/>
        <v>598.48</v>
      </c>
    </row>
    <row r="200" spans="1:12" s="12" customFormat="1" ht="25.5">
      <c r="A200" s="8"/>
      <c r="B200" s="8"/>
      <c r="C200" s="8"/>
      <c r="D200" s="9"/>
      <c r="E200" s="10"/>
      <c r="F200" s="8"/>
      <c r="G200" s="8"/>
      <c r="H200" s="29" t="s">
        <v>316</v>
      </c>
      <c r="I200" s="8" t="s">
        <v>23</v>
      </c>
      <c r="J200" s="24">
        <v>8</v>
      </c>
      <c r="K200" s="16">
        <v>91.77</v>
      </c>
      <c r="L200" s="16">
        <f t="shared" si="2"/>
        <v>734.16</v>
      </c>
    </row>
    <row r="201" spans="1:12" s="12" customFormat="1" ht="25.5">
      <c r="A201" s="8"/>
      <c r="B201" s="8"/>
      <c r="C201" s="8"/>
      <c r="D201" s="9"/>
      <c r="E201" s="10"/>
      <c r="F201" s="8"/>
      <c r="G201" s="8"/>
      <c r="H201" s="29" t="s">
        <v>317</v>
      </c>
      <c r="I201" s="8" t="s">
        <v>23</v>
      </c>
      <c r="J201" s="24">
        <v>4</v>
      </c>
      <c r="K201" s="16">
        <v>467.09</v>
      </c>
      <c r="L201" s="16">
        <f t="shared" si="2"/>
        <v>1868.36</v>
      </c>
    </row>
    <row r="202" spans="1:12" s="12" customFormat="1" ht="25.5">
      <c r="A202" s="8"/>
      <c r="B202" s="8"/>
      <c r="C202" s="8"/>
      <c r="D202" s="9"/>
      <c r="E202" s="10"/>
      <c r="F202" s="8"/>
      <c r="G202" s="8"/>
      <c r="H202" s="29" t="s">
        <v>318</v>
      </c>
      <c r="I202" s="8" t="s">
        <v>23</v>
      </c>
      <c r="J202" s="24">
        <v>4</v>
      </c>
      <c r="K202" s="16">
        <v>467.09</v>
      </c>
      <c r="L202" s="16">
        <f t="shared" si="2"/>
        <v>1868.36</v>
      </c>
    </row>
    <row r="203" spans="1:12" s="12" customFormat="1" ht="25.5">
      <c r="A203" s="8"/>
      <c r="B203" s="8"/>
      <c r="C203" s="8"/>
      <c r="D203" s="9"/>
      <c r="E203" s="10"/>
      <c r="F203" s="8"/>
      <c r="G203" s="8"/>
      <c r="H203" s="29" t="s">
        <v>319</v>
      </c>
      <c r="I203" s="8" t="s">
        <v>23</v>
      </c>
      <c r="J203" s="24">
        <v>4</v>
      </c>
      <c r="K203" s="16">
        <v>209.21</v>
      </c>
      <c r="L203" s="16">
        <f t="shared" si="2"/>
        <v>836.84</v>
      </c>
    </row>
    <row r="204" spans="1:12" s="12" customFormat="1" ht="25.5">
      <c r="A204" s="8"/>
      <c r="B204" s="8"/>
      <c r="C204" s="8"/>
      <c r="D204" s="9"/>
      <c r="E204" s="10"/>
      <c r="F204" s="8"/>
      <c r="G204" s="8"/>
      <c r="H204" s="29" t="s">
        <v>320</v>
      </c>
      <c r="I204" s="8" t="s">
        <v>23</v>
      </c>
      <c r="J204" s="24">
        <v>10</v>
      </c>
      <c r="K204" s="16">
        <v>156.78</v>
      </c>
      <c r="L204" s="16">
        <f aca="true" t="shared" si="3" ref="L204:L242">K204*J204</f>
        <v>1567.8</v>
      </c>
    </row>
    <row r="205" spans="1:12" s="12" customFormat="1" ht="25.5">
      <c r="A205" s="8"/>
      <c r="B205" s="8"/>
      <c r="C205" s="8"/>
      <c r="D205" s="9"/>
      <c r="E205" s="10"/>
      <c r="F205" s="8"/>
      <c r="G205" s="8"/>
      <c r="H205" s="29" t="s">
        <v>321</v>
      </c>
      <c r="I205" s="8" t="s">
        <v>23</v>
      </c>
      <c r="J205" s="24">
        <v>3</v>
      </c>
      <c r="K205" s="16">
        <v>625.98</v>
      </c>
      <c r="L205" s="16">
        <f t="shared" si="3"/>
        <v>1877.94</v>
      </c>
    </row>
    <row r="206" spans="1:12" s="12" customFormat="1" ht="25.5">
      <c r="A206" s="8"/>
      <c r="B206" s="8"/>
      <c r="C206" s="8"/>
      <c r="D206" s="9"/>
      <c r="E206" s="10"/>
      <c r="F206" s="8"/>
      <c r="G206" s="8"/>
      <c r="H206" s="29" t="s">
        <v>322</v>
      </c>
      <c r="I206" s="8" t="s">
        <v>23</v>
      </c>
      <c r="J206" s="24">
        <v>2</v>
      </c>
      <c r="K206" s="16">
        <v>260.37</v>
      </c>
      <c r="L206" s="16">
        <f t="shared" si="3"/>
        <v>520.74</v>
      </c>
    </row>
    <row r="207" spans="1:12" s="12" customFormat="1" ht="25.5">
      <c r="A207" s="8"/>
      <c r="B207" s="8"/>
      <c r="C207" s="8"/>
      <c r="D207" s="9"/>
      <c r="E207" s="10"/>
      <c r="F207" s="8"/>
      <c r="G207" s="8"/>
      <c r="H207" s="29" t="s">
        <v>323</v>
      </c>
      <c r="I207" s="8" t="s">
        <v>23</v>
      </c>
      <c r="J207" s="24">
        <v>4</v>
      </c>
      <c r="K207" s="16">
        <v>403.31</v>
      </c>
      <c r="L207" s="16">
        <f t="shared" si="3"/>
        <v>1613.24</v>
      </c>
    </row>
    <row r="208" spans="1:12" s="12" customFormat="1" ht="25.5">
      <c r="A208" s="8"/>
      <c r="B208" s="8"/>
      <c r="C208" s="8"/>
      <c r="D208" s="9"/>
      <c r="E208" s="10"/>
      <c r="F208" s="8"/>
      <c r="G208" s="8"/>
      <c r="H208" s="29" t="s">
        <v>324</v>
      </c>
      <c r="I208" s="8" t="s">
        <v>23</v>
      </c>
      <c r="J208" s="24">
        <v>4</v>
      </c>
      <c r="K208" s="16">
        <v>446.45</v>
      </c>
      <c r="L208" s="16">
        <f t="shared" si="3"/>
        <v>1785.8</v>
      </c>
    </row>
    <row r="209" spans="1:12" s="12" customFormat="1" ht="25.5">
      <c r="A209" s="8"/>
      <c r="B209" s="8"/>
      <c r="C209" s="8"/>
      <c r="D209" s="9"/>
      <c r="E209" s="10"/>
      <c r="F209" s="8"/>
      <c r="G209" s="8"/>
      <c r="H209" s="29" t="s">
        <v>325</v>
      </c>
      <c r="I209" s="8" t="s">
        <v>23</v>
      </c>
      <c r="J209" s="24">
        <v>4</v>
      </c>
      <c r="K209" s="16">
        <v>116.35</v>
      </c>
      <c r="L209" s="16">
        <f t="shared" si="3"/>
        <v>465.4</v>
      </c>
    </row>
    <row r="210" spans="1:12" s="12" customFormat="1" ht="25.5">
      <c r="A210" s="8"/>
      <c r="B210" s="8"/>
      <c r="C210" s="8"/>
      <c r="D210" s="9"/>
      <c r="E210" s="10"/>
      <c r="F210" s="8"/>
      <c r="G210" s="8"/>
      <c r="H210" s="29" t="s">
        <v>326</v>
      </c>
      <c r="I210" s="8" t="s">
        <v>23</v>
      </c>
      <c r="J210" s="24">
        <v>4</v>
      </c>
      <c r="K210" s="16">
        <v>126.63</v>
      </c>
      <c r="L210" s="16">
        <f t="shared" si="3"/>
        <v>506.52</v>
      </c>
    </row>
    <row r="211" spans="1:12" s="12" customFormat="1" ht="25.5">
      <c r="A211" s="8"/>
      <c r="B211" s="8"/>
      <c r="C211" s="8"/>
      <c r="D211" s="9"/>
      <c r="E211" s="10"/>
      <c r="F211" s="8"/>
      <c r="G211" s="8"/>
      <c r="H211" s="29" t="s">
        <v>327</v>
      </c>
      <c r="I211" s="8" t="s">
        <v>23</v>
      </c>
      <c r="J211" s="24">
        <v>2</v>
      </c>
      <c r="K211" s="16">
        <v>292.94</v>
      </c>
      <c r="L211" s="16">
        <f t="shared" si="3"/>
        <v>585.88</v>
      </c>
    </row>
    <row r="212" spans="1:12" s="12" customFormat="1" ht="18" customHeight="1">
      <c r="A212" s="8"/>
      <c r="B212" s="8"/>
      <c r="C212" s="8"/>
      <c r="D212" s="9"/>
      <c r="E212" s="10"/>
      <c r="F212" s="8"/>
      <c r="G212" s="8"/>
      <c r="H212" s="29" t="s">
        <v>328</v>
      </c>
      <c r="I212" s="8" t="s">
        <v>23</v>
      </c>
      <c r="J212" s="24">
        <v>6</v>
      </c>
      <c r="K212" s="16">
        <v>242.6</v>
      </c>
      <c r="L212" s="16">
        <f t="shared" si="3"/>
        <v>1455.6</v>
      </c>
    </row>
    <row r="213" spans="1:12" s="12" customFormat="1" ht="25.5">
      <c r="A213" s="8"/>
      <c r="B213" s="8"/>
      <c r="C213" s="8"/>
      <c r="D213" s="9"/>
      <c r="E213" s="10"/>
      <c r="F213" s="8"/>
      <c r="G213" s="8"/>
      <c r="H213" s="29" t="s">
        <v>300</v>
      </c>
      <c r="I213" s="8" t="s">
        <v>23</v>
      </c>
      <c r="J213" s="24">
        <v>10</v>
      </c>
      <c r="K213" s="16">
        <v>120.99</v>
      </c>
      <c r="L213" s="16">
        <f t="shared" si="3"/>
        <v>1209.8999999999999</v>
      </c>
    </row>
    <row r="214" spans="1:12" s="12" customFormat="1" ht="25.5">
      <c r="A214" s="8"/>
      <c r="B214" s="8"/>
      <c r="C214" s="8"/>
      <c r="D214" s="9"/>
      <c r="E214" s="10"/>
      <c r="F214" s="8"/>
      <c r="G214" s="8"/>
      <c r="H214" s="29" t="s">
        <v>329</v>
      </c>
      <c r="I214" s="8" t="s">
        <v>23</v>
      </c>
      <c r="J214" s="24">
        <v>2</v>
      </c>
      <c r="K214" s="16">
        <v>194.15</v>
      </c>
      <c r="L214" s="16">
        <f t="shared" si="3"/>
        <v>388.3</v>
      </c>
    </row>
    <row r="215" spans="1:12" s="12" customFormat="1" ht="25.5">
      <c r="A215" s="8"/>
      <c r="B215" s="8"/>
      <c r="C215" s="8"/>
      <c r="D215" s="9"/>
      <c r="E215" s="10"/>
      <c r="F215" s="8"/>
      <c r="G215" s="8"/>
      <c r="H215" s="29" t="s">
        <v>330</v>
      </c>
      <c r="I215" s="8" t="s">
        <v>23</v>
      </c>
      <c r="J215" s="24">
        <v>8</v>
      </c>
      <c r="K215" s="16">
        <v>253.79</v>
      </c>
      <c r="L215" s="16">
        <f t="shared" si="3"/>
        <v>2030.32</v>
      </c>
    </row>
    <row r="216" spans="1:12" s="12" customFormat="1" ht="25.5">
      <c r="A216" s="8"/>
      <c r="B216" s="8"/>
      <c r="C216" s="8"/>
      <c r="D216" s="9"/>
      <c r="E216" s="10"/>
      <c r="F216" s="8"/>
      <c r="G216" s="8"/>
      <c r="H216" s="29" t="s">
        <v>331</v>
      </c>
      <c r="I216" s="8" t="s">
        <v>23</v>
      </c>
      <c r="J216" s="24">
        <v>2</v>
      </c>
      <c r="K216" s="16">
        <v>199.2</v>
      </c>
      <c r="L216" s="16">
        <f t="shared" si="3"/>
        <v>398.4</v>
      </c>
    </row>
    <row r="217" spans="1:12" s="12" customFormat="1" ht="25.5">
      <c r="A217" s="8"/>
      <c r="B217" s="8"/>
      <c r="C217" s="8"/>
      <c r="D217" s="9"/>
      <c r="E217" s="10"/>
      <c r="F217" s="8"/>
      <c r="G217" s="8"/>
      <c r="H217" s="29" t="s">
        <v>332</v>
      </c>
      <c r="I217" s="8" t="s">
        <v>23</v>
      </c>
      <c r="J217" s="24">
        <v>8</v>
      </c>
      <c r="K217" s="16">
        <v>60.84</v>
      </c>
      <c r="L217" s="16">
        <f t="shared" si="3"/>
        <v>486.72</v>
      </c>
    </row>
    <row r="218" spans="1:12" s="12" customFormat="1" ht="38.25">
      <c r="A218" s="8"/>
      <c r="B218" s="8"/>
      <c r="C218" s="8"/>
      <c r="D218" s="9"/>
      <c r="E218" s="10"/>
      <c r="F218" s="8"/>
      <c r="G218" s="8"/>
      <c r="H218" s="29" t="s">
        <v>333</v>
      </c>
      <c r="I218" s="8" t="s">
        <v>23</v>
      </c>
      <c r="J218" s="24">
        <v>4</v>
      </c>
      <c r="K218" s="16">
        <v>75.75</v>
      </c>
      <c r="L218" s="16">
        <f t="shared" si="3"/>
        <v>303</v>
      </c>
    </row>
    <row r="219" spans="1:12" s="12" customFormat="1" ht="25.5">
      <c r="A219" s="8"/>
      <c r="B219" s="8"/>
      <c r="C219" s="8"/>
      <c r="D219" s="9"/>
      <c r="E219" s="10"/>
      <c r="F219" s="8"/>
      <c r="G219" s="8"/>
      <c r="H219" s="29" t="s">
        <v>334</v>
      </c>
      <c r="I219" s="8" t="s">
        <v>23</v>
      </c>
      <c r="J219" s="24">
        <v>2</v>
      </c>
      <c r="K219" s="16">
        <v>1194.78</v>
      </c>
      <c r="L219" s="16">
        <f t="shared" si="3"/>
        <v>2389.56</v>
      </c>
    </row>
    <row r="220" spans="1:12" s="12" customFormat="1" ht="25.5">
      <c r="A220" s="8"/>
      <c r="B220" s="8"/>
      <c r="C220" s="8"/>
      <c r="D220" s="9"/>
      <c r="E220" s="10"/>
      <c r="F220" s="8"/>
      <c r="G220" s="8"/>
      <c r="H220" s="29" t="s">
        <v>335</v>
      </c>
      <c r="I220" s="8" t="s">
        <v>23</v>
      </c>
      <c r="J220" s="24">
        <v>6</v>
      </c>
      <c r="K220" s="16">
        <v>22.08</v>
      </c>
      <c r="L220" s="16">
        <f t="shared" si="3"/>
        <v>132.48</v>
      </c>
    </row>
    <row r="221" spans="1:12" s="12" customFormat="1" ht="39.75" customHeight="1">
      <c r="A221" s="8" t="s">
        <v>336</v>
      </c>
      <c r="B221" s="8" t="s">
        <v>27</v>
      </c>
      <c r="C221" s="8" t="s">
        <v>337</v>
      </c>
      <c r="D221" s="9" t="s">
        <v>338</v>
      </c>
      <c r="E221" s="10" t="s">
        <v>217</v>
      </c>
      <c r="F221" s="8" t="s">
        <v>339</v>
      </c>
      <c r="G221" s="8" t="s">
        <v>340</v>
      </c>
      <c r="H221" s="29" t="s">
        <v>341</v>
      </c>
      <c r="I221" s="8" t="s">
        <v>23</v>
      </c>
      <c r="J221" s="24">
        <v>1</v>
      </c>
      <c r="K221" s="16">
        <v>147.85</v>
      </c>
      <c r="L221" s="16">
        <f t="shared" si="3"/>
        <v>147.85</v>
      </c>
    </row>
    <row r="222" spans="1:12" s="12" customFormat="1" ht="25.5">
      <c r="A222" s="8"/>
      <c r="B222" s="8"/>
      <c r="C222" s="8"/>
      <c r="D222" s="9"/>
      <c r="E222" s="10"/>
      <c r="F222" s="8"/>
      <c r="G222" s="8"/>
      <c r="H222" s="29" t="s">
        <v>342</v>
      </c>
      <c r="I222" s="8" t="s">
        <v>23</v>
      </c>
      <c r="J222" s="24">
        <v>1</v>
      </c>
      <c r="K222" s="16">
        <v>299.23</v>
      </c>
      <c r="L222" s="16">
        <f t="shared" si="3"/>
        <v>299.23</v>
      </c>
    </row>
    <row r="223" spans="1:12" s="12" customFormat="1" ht="25.5">
      <c r="A223" s="8"/>
      <c r="B223" s="8"/>
      <c r="C223" s="8"/>
      <c r="D223" s="9"/>
      <c r="E223" s="10"/>
      <c r="F223" s="8"/>
      <c r="G223" s="8"/>
      <c r="H223" s="29" t="s">
        <v>343</v>
      </c>
      <c r="I223" s="8" t="s">
        <v>23</v>
      </c>
      <c r="J223" s="24">
        <v>1</v>
      </c>
      <c r="K223" s="16">
        <v>299.23</v>
      </c>
      <c r="L223" s="16">
        <f t="shared" si="3"/>
        <v>299.23</v>
      </c>
    </row>
    <row r="224" spans="1:12" s="12" customFormat="1" ht="25.5">
      <c r="A224" s="8"/>
      <c r="B224" s="8"/>
      <c r="C224" s="8"/>
      <c r="D224" s="9"/>
      <c r="E224" s="10"/>
      <c r="F224" s="8"/>
      <c r="G224" s="8"/>
      <c r="H224" s="29" t="s">
        <v>344</v>
      </c>
      <c r="I224" s="8" t="s">
        <v>23</v>
      </c>
      <c r="J224" s="24">
        <v>1</v>
      </c>
      <c r="K224" s="16">
        <v>299.23</v>
      </c>
      <c r="L224" s="16">
        <f t="shared" si="3"/>
        <v>299.23</v>
      </c>
    </row>
    <row r="225" spans="1:12" s="12" customFormat="1" ht="25.5">
      <c r="A225" s="8"/>
      <c r="B225" s="8"/>
      <c r="C225" s="8"/>
      <c r="D225" s="9"/>
      <c r="E225" s="10"/>
      <c r="F225" s="8"/>
      <c r="G225" s="8"/>
      <c r="H225" s="29" t="s">
        <v>345</v>
      </c>
      <c r="I225" s="8" t="s">
        <v>23</v>
      </c>
      <c r="J225" s="24">
        <v>1</v>
      </c>
      <c r="K225" s="16">
        <v>299.23</v>
      </c>
      <c r="L225" s="16">
        <f t="shared" si="3"/>
        <v>299.23</v>
      </c>
    </row>
    <row r="226" spans="1:12" s="12" customFormat="1" ht="12.75">
      <c r="A226" s="8"/>
      <c r="B226" s="8"/>
      <c r="C226" s="8"/>
      <c r="D226" s="9"/>
      <c r="E226" s="10"/>
      <c r="F226" s="8"/>
      <c r="G226" s="8"/>
      <c r="H226" s="29" t="s">
        <v>346</v>
      </c>
      <c r="I226" s="8" t="s">
        <v>23</v>
      </c>
      <c r="J226" s="24">
        <v>1</v>
      </c>
      <c r="K226" s="16">
        <v>205.99</v>
      </c>
      <c r="L226" s="16">
        <f t="shared" si="3"/>
        <v>205.99</v>
      </c>
    </row>
    <row r="227" spans="1:12" s="12" customFormat="1" ht="25.5">
      <c r="A227" s="8"/>
      <c r="B227" s="8"/>
      <c r="C227" s="8"/>
      <c r="D227" s="9"/>
      <c r="E227" s="10"/>
      <c r="F227" s="8"/>
      <c r="G227" s="8"/>
      <c r="H227" s="29" t="s">
        <v>347</v>
      </c>
      <c r="I227" s="8" t="s">
        <v>23</v>
      </c>
      <c r="J227" s="24">
        <v>1</v>
      </c>
      <c r="K227" s="16">
        <v>584.04</v>
      </c>
      <c r="L227" s="16">
        <f t="shared" si="3"/>
        <v>584.04</v>
      </c>
    </row>
    <row r="228" spans="1:12" s="12" customFormat="1" ht="25.5">
      <c r="A228" s="8"/>
      <c r="B228" s="8"/>
      <c r="C228" s="8"/>
      <c r="D228" s="9"/>
      <c r="E228" s="10"/>
      <c r="F228" s="8"/>
      <c r="G228" s="8"/>
      <c r="H228" s="29" t="s">
        <v>348</v>
      </c>
      <c r="I228" s="8" t="s">
        <v>23</v>
      </c>
      <c r="J228" s="24">
        <v>1</v>
      </c>
      <c r="K228" s="16">
        <v>670.06</v>
      </c>
      <c r="L228" s="16">
        <f t="shared" si="3"/>
        <v>670.06</v>
      </c>
    </row>
    <row r="229" spans="1:12" s="12" customFormat="1" ht="25.5">
      <c r="A229" s="8"/>
      <c r="B229" s="8"/>
      <c r="C229" s="8"/>
      <c r="D229" s="9"/>
      <c r="E229" s="10"/>
      <c r="F229" s="8"/>
      <c r="G229" s="8"/>
      <c r="H229" s="29" t="s">
        <v>349</v>
      </c>
      <c r="I229" s="8" t="s">
        <v>23</v>
      </c>
      <c r="J229" s="24">
        <v>1</v>
      </c>
      <c r="K229" s="16">
        <v>940.33</v>
      </c>
      <c r="L229" s="16">
        <f t="shared" si="3"/>
        <v>940.33</v>
      </c>
    </row>
    <row r="230" spans="1:12" s="12" customFormat="1" ht="18" customHeight="1">
      <c r="A230" s="8"/>
      <c r="B230" s="8"/>
      <c r="C230" s="8"/>
      <c r="D230" s="9"/>
      <c r="E230" s="10"/>
      <c r="F230" s="8"/>
      <c r="G230" s="8"/>
      <c r="H230" s="29" t="s">
        <v>350</v>
      </c>
      <c r="I230" s="8" t="s">
        <v>23</v>
      </c>
      <c r="J230" s="24">
        <v>2</v>
      </c>
      <c r="K230" s="16">
        <v>515.1</v>
      </c>
      <c r="L230" s="16">
        <f t="shared" si="3"/>
        <v>1030.2</v>
      </c>
    </row>
    <row r="231" spans="1:12" s="12" customFormat="1" ht="12.75">
      <c r="A231" s="8"/>
      <c r="B231" s="8"/>
      <c r="C231" s="8"/>
      <c r="D231" s="9"/>
      <c r="E231" s="10"/>
      <c r="F231" s="8"/>
      <c r="G231" s="8"/>
      <c r="H231" s="29" t="s">
        <v>351</v>
      </c>
      <c r="I231" s="8" t="s">
        <v>23</v>
      </c>
      <c r="J231" s="24">
        <v>2</v>
      </c>
      <c r="K231" s="16">
        <v>625.03</v>
      </c>
      <c r="L231" s="16">
        <f t="shared" si="3"/>
        <v>1250.06</v>
      </c>
    </row>
    <row r="232" spans="1:12" s="12" customFormat="1" ht="25.5">
      <c r="A232" s="8"/>
      <c r="B232" s="8"/>
      <c r="C232" s="8"/>
      <c r="D232" s="9"/>
      <c r="E232" s="10"/>
      <c r="F232" s="8"/>
      <c r="G232" s="8"/>
      <c r="H232" s="29" t="s">
        <v>352</v>
      </c>
      <c r="I232" s="8" t="s">
        <v>23</v>
      </c>
      <c r="J232" s="24">
        <v>20</v>
      </c>
      <c r="K232" s="16">
        <v>162.25</v>
      </c>
      <c r="L232" s="16">
        <f t="shared" si="3"/>
        <v>3245</v>
      </c>
    </row>
    <row r="233" spans="1:12" s="12" customFormat="1" ht="25.5">
      <c r="A233" s="8"/>
      <c r="B233" s="8"/>
      <c r="C233" s="8"/>
      <c r="D233" s="9"/>
      <c r="E233" s="10"/>
      <c r="F233" s="8"/>
      <c r="G233" s="8"/>
      <c r="H233" s="29" t="s">
        <v>353</v>
      </c>
      <c r="I233" s="8" t="s">
        <v>23</v>
      </c>
      <c r="J233" s="24">
        <v>1</v>
      </c>
      <c r="K233" s="16">
        <v>86.61</v>
      </c>
      <c r="L233" s="16">
        <f t="shared" si="3"/>
        <v>86.61</v>
      </c>
    </row>
    <row r="234" spans="1:12" s="12" customFormat="1" ht="25.5">
      <c r="A234" s="8"/>
      <c r="B234" s="8"/>
      <c r="C234" s="8"/>
      <c r="D234" s="9"/>
      <c r="E234" s="10"/>
      <c r="F234" s="8"/>
      <c r="G234" s="8"/>
      <c r="H234" s="29" t="s">
        <v>354</v>
      </c>
      <c r="I234" s="8" t="s">
        <v>23</v>
      </c>
      <c r="J234" s="24">
        <v>2</v>
      </c>
      <c r="K234" s="16">
        <v>354.32</v>
      </c>
      <c r="L234" s="16">
        <f t="shared" si="3"/>
        <v>708.64</v>
      </c>
    </row>
    <row r="235" spans="1:12" s="12" customFormat="1" ht="25.5">
      <c r="A235" s="8"/>
      <c r="B235" s="8"/>
      <c r="C235" s="8"/>
      <c r="D235" s="9"/>
      <c r="E235" s="10"/>
      <c r="F235" s="8"/>
      <c r="G235" s="8"/>
      <c r="H235" s="29" t="s">
        <v>355</v>
      </c>
      <c r="I235" s="8" t="s">
        <v>23</v>
      </c>
      <c r="J235" s="24">
        <v>1</v>
      </c>
      <c r="K235" s="16">
        <v>374.001</v>
      </c>
      <c r="L235" s="16">
        <f t="shared" si="3"/>
        <v>374.001</v>
      </c>
    </row>
    <row r="236" spans="1:12" s="12" customFormat="1" ht="25.5">
      <c r="A236" s="8"/>
      <c r="B236" s="8"/>
      <c r="C236" s="8"/>
      <c r="D236" s="9"/>
      <c r="E236" s="10"/>
      <c r="F236" s="8"/>
      <c r="G236" s="8"/>
      <c r="H236" s="29" t="s">
        <v>356</v>
      </c>
      <c r="I236" s="8" t="s">
        <v>23</v>
      </c>
      <c r="J236" s="24">
        <v>2</v>
      </c>
      <c r="K236" s="16">
        <v>489.88</v>
      </c>
      <c r="L236" s="16">
        <f t="shared" si="3"/>
        <v>979.76</v>
      </c>
    </row>
    <row r="237" spans="1:12" s="12" customFormat="1" ht="25.5">
      <c r="A237" s="8"/>
      <c r="B237" s="8"/>
      <c r="C237" s="8"/>
      <c r="D237" s="9"/>
      <c r="E237" s="10"/>
      <c r="F237" s="8"/>
      <c r="G237" s="8"/>
      <c r="H237" s="29" t="s">
        <v>357</v>
      </c>
      <c r="I237" s="8" t="s">
        <v>156</v>
      </c>
      <c r="J237" s="24">
        <v>2</v>
      </c>
      <c r="K237" s="16">
        <v>81.61</v>
      </c>
      <c r="L237" s="16">
        <f t="shared" si="3"/>
        <v>163.22</v>
      </c>
    </row>
    <row r="238" spans="1:12" s="12" customFormat="1" ht="25.5">
      <c r="A238" s="8"/>
      <c r="B238" s="8"/>
      <c r="C238" s="8"/>
      <c r="D238" s="9"/>
      <c r="E238" s="10"/>
      <c r="F238" s="8"/>
      <c r="G238" s="8"/>
      <c r="H238" s="29" t="s">
        <v>300</v>
      </c>
      <c r="I238" s="8" t="s">
        <v>23</v>
      </c>
      <c r="J238" s="24">
        <v>4</v>
      </c>
      <c r="K238" s="16">
        <v>67.5</v>
      </c>
      <c r="L238" s="16">
        <f t="shared" si="3"/>
        <v>270</v>
      </c>
    </row>
    <row r="239" spans="1:12" s="12" customFormat="1" ht="25.5">
      <c r="A239" s="8"/>
      <c r="B239" s="8"/>
      <c r="C239" s="8"/>
      <c r="D239" s="9"/>
      <c r="E239" s="10"/>
      <c r="F239" s="8"/>
      <c r="G239" s="8"/>
      <c r="H239" s="29" t="s">
        <v>358</v>
      </c>
      <c r="I239" s="8" t="s">
        <v>23</v>
      </c>
      <c r="J239" s="24">
        <v>4</v>
      </c>
      <c r="K239" s="16">
        <v>426.67</v>
      </c>
      <c r="L239" s="16">
        <f t="shared" si="3"/>
        <v>1706.68</v>
      </c>
    </row>
    <row r="240" spans="1:12" s="12" customFormat="1" ht="25.5">
      <c r="A240" s="8"/>
      <c r="B240" s="8"/>
      <c r="C240" s="8"/>
      <c r="D240" s="9"/>
      <c r="E240" s="10"/>
      <c r="F240" s="8"/>
      <c r="G240" s="8"/>
      <c r="H240" s="29" t="s">
        <v>359</v>
      </c>
      <c r="I240" s="8" t="s">
        <v>23</v>
      </c>
      <c r="J240" s="24">
        <v>4</v>
      </c>
      <c r="K240" s="16">
        <v>284.2</v>
      </c>
      <c r="L240" s="16">
        <f t="shared" si="3"/>
        <v>1136.8</v>
      </c>
    </row>
    <row r="241" spans="1:12" s="12" customFormat="1" ht="12.75">
      <c r="A241" s="8"/>
      <c r="B241" s="8"/>
      <c r="C241" s="8"/>
      <c r="D241" s="9"/>
      <c r="E241" s="10"/>
      <c r="F241" s="8"/>
      <c r="G241" s="8"/>
      <c r="H241" s="29" t="s">
        <v>288</v>
      </c>
      <c r="I241" s="8" t="s">
        <v>23</v>
      </c>
      <c r="J241" s="24">
        <v>2</v>
      </c>
      <c r="K241" s="16">
        <v>11109.65</v>
      </c>
      <c r="L241" s="16">
        <f t="shared" si="3"/>
        <v>22219.3</v>
      </c>
    </row>
    <row r="242" spans="1:12" s="12" customFormat="1" ht="12.75">
      <c r="A242" s="8"/>
      <c r="B242" s="8"/>
      <c r="C242" s="8"/>
      <c r="D242" s="9"/>
      <c r="E242" s="10"/>
      <c r="F242" s="8"/>
      <c r="G242" s="8"/>
      <c r="H242" s="29" t="s">
        <v>360</v>
      </c>
      <c r="I242" s="8" t="s">
        <v>23</v>
      </c>
      <c r="J242" s="24">
        <v>2</v>
      </c>
      <c r="K242" s="16">
        <v>358.06</v>
      </c>
      <c r="L242" s="16">
        <f t="shared" si="3"/>
        <v>716.12</v>
      </c>
    </row>
    <row r="243" spans="1:12" s="37" customFormat="1" ht="15.75">
      <c r="A243" s="31"/>
      <c r="B243" s="31"/>
      <c r="C243" s="31"/>
      <c r="D243" s="32"/>
      <c r="E243" s="33"/>
      <c r="F243" s="31"/>
      <c r="G243" s="31"/>
      <c r="H243" s="34" t="s">
        <v>361</v>
      </c>
      <c r="I243" s="31"/>
      <c r="J243" s="35"/>
      <c r="K243" s="36"/>
      <c r="L243" s="36">
        <f>SUM(L11:L242)</f>
        <v>6670715.6910000015</v>
      </c>
    </row>
  </sheetData>
  <sheetProtection/>
  <mergeCells count="14">
    <mergeCell ref="J8:J9"/>
    <mergeCell ref="K8:K9"/>
    <mergeCell ref="L8:L9"/>
    <mergeCell ref="D7:J7"/>
    <mergeCell ref="H1:L1"/>
    <mergeCell ref="H2:L2"/>
    <mergeCell ref="H3:L3"/>
    <mergeCell ref="A5:L5"/>
    <mergeCell ref="A6:L6"/>
    <mergeCell ref="A8:A9"/>
    <mergeCell ref="B8:D8"/>
    <mergeCell ref="E8:G8"/>
    <mergeCell ref="H8:H9"/>
    <mergeCell ref="I8:I9"/>
  </mergeCells>
  <printOptions/>
  <pageMargins left="0.75" right="0.75" top="1" bottom="1" header="0.5" footer="0.5"/>
  <pageSetup horizontalDpi="600" verticalDpi="600" orientation="landscape" paperSize="9" r:id="rId1"/>
  <rowBreaks count="4" manualBreakCount="4">
    <brk id="43" max="255" man="1"/>
    <brk id="68" max="255" man="1"/>
    <brk id="87" max="255" man="1"/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 Starachowicach</dc:creator>
  <cp:keywords/>
  <dc:description/>
  <cp:lastModifiedBy>Starostwo Powiatowe</cp:lastModifiedBy>
  <cp:lastPrinted>2009-05-14T08:08:49Z</cp:lastPrinted>
  <dcterms:created xsi:type="dcterms:W3CDTF">2009-05-13T07:15:34Z</dcterms:created>
  <dcterms:modified xsi:type="dcterms:W3CDTF">2009-06-01T11:28:28Z</dcterms:modified>
  <cp:category/>
  <cp:version/>
  <cp:contentType/>
  <cp:contentStatus/>
</cp:coreProperties>
</file>