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'3a'!$A$1:$K$40</definedName>
  </definedNames>
  <calcPr fullCalcOnLoad="1"/>
</workbook>
</file>

<file path=xl/sharedStrings.xml><?xml version="1.0" encoding="utf-8"?>
<sst xmlns="http://schemas.openxmlformats.org/spreadsheetml/2006/main" count="77" uniqueCount="59">
  <si>
    <t>Dział</t>
  </si>
  <si>
    <t>w tym źródła finansowania</t>
  </si>
  <si>
    <t>Rozdz.</t>
  </si>
  <si>
    <t>w złotych</t>
  </si>
  <si>
    <t>x</t>
  </si>
  <si>
    <t>Lp.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</si>
  <si>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</si>
  <si>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</si>
  <si>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</si>
  <si>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</si>
  <si>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</si>
  <si>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</si>
  <si>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</si>
  <si>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</si>
  <si>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</si>
  <si>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dochody własne jst</t>
  </si>
  <si>
    <t>dotacje i środki pochodzące
z innych  źr.*</t>
  </si>
  <si>
    <t>Nazwa zadania inwestycyjnego</t>
  </si>
  <si>
    <t>Zadania inwestycyjne roczne w 2008 r.</t>
  </si>
  <si>
    <t>rok budżetowy 2008 (7+8+9+10)</t>
  </si>
  <si>
    <t>020</t>
  </si>
  <si>
    <t>Razem dział: 600</t>
  </si>
  <si>
    <t>§§</t>
  </si>
  <si>
    <t>Droga pożarowa przy budynku Starostwa Powiatowego</t>
  </si>
  <si>
    <t>Starostwo Powiatowe</t>
  </si>
  <si>
    <t>Instalacja oddymiania klatki schodowej</t>
  </si>
  <si>
    <t>Zakup sprzętu komputerowego</t>
  </si>
  <si>
    <t>Razem dział: 750</t>
  </si>
  <si>
    <t>02002</t>
  </si>
  <si>
    <t>6060</t>
  </si>
  <si>
    <t>Zakup urządzenia do cechowania i numerowania drewna</t>
  </si>
  <si>
    <t xml:space="preserve">Razem dział: 020 </t>
  </si>
  <si>
    <t>Ogółem wydatki:</t>
  </si>
  <si>
    <t>Zakup systemu elektronicznego obiegu dokumentów</t>
  </si>
  <si>
    <t>Zarząd Dróg Powiatowych w Starachowicach</t>
  </si>
  <si>
    <t>"Przebudowa mostu na rzece Kamiennej w miejscowości Wąchock - droga powiatowa nr 0563 T Mirzec - Wąchock"</t>
  </si>
  <si>
    <t>Razem dział: 854</t>
  </si>
  <si>
    <t>Specjalny Ośrodek Szkolno Wychowawczy w Starachowicach</t>
  </si>
  <si>
    <t>Starostwo Powiatowe w Starachowicach</t>
  </si>
  <si>
    <t>"Przebudowa skrzyżowania ul. Szkolnej i 
ul. Radomskiej w Starachowicach"</t>
  </si>
  <si>
    <t>Zakup samochodu do przewozu osób niepełnosprawnych</t>
  </si>
  <si>
    <t>Wyposażenie stanowiska pracy dla osoby niepełnosprawnej</t>
  </si>
  <si>
    <t>PCPR w Starachowicach</t>
  </si>
  <si>
    <t>Zakup zestawów komputerowych 
do obsługi Pakietu Grafiki 
Operacyjnej-zarządzanie kryzyzsowe</t>
  </si>
  <si>
    <t>Razem dział: 754</t>
  </si>
  <si>
    <t>Monitoring wizyjny szkół</t>
  </si>
  <si>
    <t>Jednostki oświaty</t>
  </si>
  <si>
    <t>Razem dział: 801</t>
  </si>
  <si>
    <t>Razem dział: 852</t>
  </si>
  <si>
    <t>Przebudowa wagonu towarowego krytego, na wagon osobowy turystyczny</t>
  </si>
  <si>
    <t>Razem dział: 630</t>
  </si>
  <si>
    <t>Przebudowa drogi powiatowej nr 0622T (15926) Bór Kunowski - Staw Kunowski</t>
  </si>
  <si>
    <t>A. 502 000
B.  81 153</t>
  </si>
  <si>
    <t>B. 559 000</t>
  </si>
  <si>
    <t xml:space="preserve">Zakup samochodu osobowego dla Starostwa Powiatowego  </t>
  </si>
  <si>
    <t xml:space="preserve"> </t>
  </si>
  <si>
    <t xml:space="preserve">Rady Powiatu w Starachowicach </t>
  </si>
  <si>
    <t>z dnia 26 czerwca 2008 roku</t>
  </si>
  <si>
    <t>Załącznik Nr 4 do Uchwały Nr XXII/167/2008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</si>
</sst>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0"/>
    <numFmt numFmtId="170" formatCode="#,##0.0000"/>
    <numFmt numFmtId="171" formatCode="#,##0.00000"/>
    <numFmt numFmtId="172" formatCode="0.E+00"/>
  </numFmts>
  <fonts count="31">
    <font>
      <sz val="10"/>
      <name val="Arial CE"/>
      <family val="0"/>
    </font>
    <font>
      <b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2"/>
      <name val="Arial Narrow"/>
      <family val="2"/>
    </font>
    <font>
      <sz val="10"/>
      <name val="Bookman Old Style"/>
      <family val="1"/>
    </font>
    <font>
      <b/>
      <sz val="14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6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1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3" fontId="28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left" vertical="center"/>
    </xf>
    <xf numFmtId="3" fontId="29" fillId="0" borderId="10" xfId="0" applyNumberFormat="1" applyFont="1" applyBorder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 wrapText="1"/>
    </xf>
    <xf numFmtId="3" fontId="28" fillId="0" borderId="10" xfId="0" applyNumberFormat="1" applyFont="1" applyBorder="1" applyAlignment="1">
      <alignment horizontal="right" vertical="center"/>
    </xf>
    <xf numFmtId="0" fontId="28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3" fontId="28" fillId="0" borderId="12" xfId="0" applyNumberFormat="1" applyFont="1" applyBorder="1" applyAlignment="1">
      <alignment vertical="center"/>
    </xf>
    <xf numFmtId="3" fontId="28" fillId="0" borderId="12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 vertical="center"/>
    </xf>
    <xf numFmtId="3" fontId="28" fillId="0" borderId="10" xfId="0" applyNumberFormat="1" applyFont="1" applyBorder="1" applyAlignment="1">
      <alignment horizontal="right" vertical="center" wrapText="1"/>
    </xf>
    <xf numFmtId="0" fontId="28" fillId="0" borderId="11" xfId="0" applyFont="1" applyBorder="1" applyAlignment="1">
      <alignment vertical="center" wrapText="1"/>
    </xf>
    <xf numFmtId="3" fontId="28" fillId="0" borderId="11" xfId="0" applyNumberFormat="1" applyFont="1" applyBorder="1" applyAlignment="1">
      <alignment vertical="center"/>
    </xf>
    <xf numFmtId="3" fontId="28" fillId="0" borderId="11" xfId="0" applyNumberFormat="1" applyFont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/>
    </xf>
    <xf numFmtId="3" fontId="29" fillId="0" borderId="11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 horizontal="right" vertical="center" wrapText="1"/>
    </xf>
    <xf numFmtId="3" fontId="29" fillId="0" borderId="11" xfId="0" applyNumberFormat="1" applyFont="1" applyBorder="1" applyAlignment="1">
      <alignment horizontal="right" vertical="center"/>
    </xf>
    <xf numFmtId="3" fontId="29" fillId="0" borderId="11" xfId="0" applyNumberFormat="1" applyFont="1" applyBorder="1" applyAlignment="1">
      <alignment horizontal="center" vertical="center"/>
    </xf>
    <xf numFmtId="3" fontId="29" fillId="0" borderId="13" xfId="0" applyNumberFormat="1" applyFont="1" applyBorder="1" applyAlignment="1">
      <alignment vertical="center"/>
    </xf>
    <xf numFmtId="0" fontId="29" fillId="0" borderId="14" xfId="0" applyFont="1" applyBorder="1" applyAlignment="1">
      <alignment horizontal="center" vertical="center"/>
    </xf>
    <xf numFmtId="3" fontId="29" fillId="0" borderId="12" xfId="0" applyNumberFormat="1" applyFont="1" applyBorder="1" applyAlignment="1">
      <alignment horizontal="right" vertical="center"/>
    </xf>
    <xf numFmtId="3" fontId="28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8" fillId="0" borderId="12" xfId="0" applyFont="1" applyBorder="1" applyAlignment="1">
      <alignment horizontal="left" vertical="center"/>
    </xf>
    <xf numFmtId="3" fontId="28" fillId="0" borderId="10" xfId="0" applyNumberFormat="1" applyFont="1" applyBorder="1" applyAlignment="1">
      <alignment horizontal="left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6" fillId="20" borderId="10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/>
    </xf>
    <xf numFmtId="49" fontId="29" fillId="0" borderId="19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0" fontId="26" fillId="20" borderId="11" xfId="0" applyFont="1" applyFill="1" applyBorder="1" applyAlignment="1">
      <alignment horizontal="center" vertical="center"/>
    </xf>
    <xf numFmtId="0" fontId="26" fillId="20" borderId="21" xfId="0" applyFont="1" applyFill="1" applyBorder="1" applyAlignment="1">
      <alignment horizontal="center" vertical="center"/>
    </xf>
    <xf numFmtId="0" fontId="26" fillId="20" borderId="12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tabSelected="1" view="pageBreakPreview" zoomScale="50" zoomScaleSheetLayoutView="50" zoomScalePageLayoutView="0" workbookViewId="0" topLeftCell="B1">
      <selection activeCell="F1" sqref="F1:K1"/>
    </sheetView>
  </sheetViews>
  <sheetFormatPr defaultColWidth="9.00390625" defaultRowHeight="12.75"/>
  <cols>
    <col min="1" max="1" width="6.75390625" style="1" customWidth="1"/>
    <col min="2" max="2" width="7.125" style="1" customWidth="1"/>
    <col min="3" max="3" width="9.00390625" style="1" customWidth="1"/>
    <col min="4" max="4" width="8.375" style="1" customWidth="1"/>
    <col min="5" max="5" width="59.875" style="1" customWidth="1"/>
    <col min="6" max="6" width="25.00390625" style="1" customWidth="1"/>
    <col min="7" max="7" width="18.75390625" style="1" customWidth="1"/>
    <col min="8" max="8" width="13.875" style="1" customWidth="1"/>
    <col min="9" max="9" width="21.25390625" style="1" customWidth="1"/>
    <col min="10" max="10" width="29.625" style="1" customWidth="1"/>
    <col min="11" max="11" width="48.75390625" style="1" customWidth="1"/>
    <col min="12" max="16384" width="9.125" style="1" customWidth="1"/>
  </cols>
  <sheetData>
    <row r="1" spans="6:11" ht="23.25">
      <c r="F1" s="61" t="s">
        <v>58</v>
      </c>
      <c r="G1" s="61"/>
      <c r="H1" s="61"/>
      <c r="I1" s="61"/>
      <c r="J1" s="61"/>
      <c r="K1" s="61"/>
    </row>
    <row r="2" spans="7:11" ht="23.25">
      <c r="G2" s="61" t="s">
        <v>56</v>
      </c>
      <c r="H2" s="61"/>
      <c r="I2" s="61"/>
      <c r="J2" s="61"/>
      <c r="K2" s="61"/>
    </row>
    <row r="3" spans="1:11" ht="13.5" customHeight="1">
      <c r="A3" s="7"/>
      <c r="B3" s="7"/>
      <c r="C3" s="7"/>
      <c r="D3" s="7"/>
      <c r="E3" s="7"/>
      <c r="F3" s="7"/>
      <c r="G3" s="61" t="s">
        <v>57</v>
      </c>
      <c r="H3" s="61"/>
      <c r="I3" s="61"/>
      <c r="J3" s="61"/>
      <c r="K3" s="61"/>
    </row>
    <row r="4" spans="1:11" ht="23.25">
      <c r="A4" s="62" t="s">
        <v>18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10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9" t="s">
        <v>3</v>
      </c>
    </row>
    <row r="6" spans="1:11" s="2" customFormat="1" ht="19.5" customHeight="1">
      <c r="A6" s="49" t="s">
        <v>5</v>
      </c>
      <c r="B6" s="49" t="s">
        <v>0</v>
      </c>
      <c r="C6" s="49" t="s">
        <v>2</v>
      </c>
      <c r="D6" s="57" t="s">
        <v>22</v>
      </c>
      <c r="E6" s="48" t="s">
        <v>17</v>
      </c>
      <c r="F6" s="48" t="s">
        <v>12</v>
      </c>
      <c r="G6" s="48"/>
      <c r="H6" s="48"/>
      <c r="I6" s="48"/>
      <c r="J6" s="48"/>
      <c r="K6" s="48" t="s">
        <v>6</v>
      </c>
    </row>
    <row r="7" spans="1:11" s="2" customFormat="1" ht="19.5" customHeight="1">
      <c r="A7" s="49"/>
      <c r="B7" s="49"/>
      <c r="C7" s="49"/>
      <c r="D7" s="58"/>
      <c r="E7" s="48"/>
      <c r="F7" s="48" t="s">
        <v>19</v>
      </c>
      <c r="G7" s="48" t="s">
        <v>1</v>
      </c>
      <c r="H7" s="48"/>
      <c r="I7" s="48"/>
      <c r="J7" s="48"/>
      <c r="K7" s="48"/>
    </row>
    <row r="8" spans="1:11" s="2" customFormat="1" ht="29.25" customHeight="1">
      <c r="A8" s="49"/>
      <c r="B8" s="49"/>
      <c r="C8" s="49"/>
      <c r="D8" s="58"/>
      <c r="E8" s="48"/>
      <c r="F8" s="48"/>
      <c r="G8" s="48" t="s">
        <v>15</v>
      </c>
      <c r="H8" s="48" t="s">
        <v>13</v>
      </c>
      <c r="I8" s="48" t="s">
        <v>16</v>
      </c>
      <c r="J8" s="48" t="s">
        <v>14</v>
      </c>
      <c r="K8" s="48"/>
    </row>
    <row r="9" spans="1:11" s="2" customFormat="1" ht="19.5" customHeight="1">
      <c r="A9" s="49"/>
      <c r="B9" s="49"/>
      <c r="C9" s="49"/>
      <c r="D9" s="58"/>
      <c r="E9" s="48"/>
      <c r="F9" s="48"/>
      <c r="G9" s="48"/>
      <c r="H9" s="48"/>
      <c r="I9" s="48"/>
      <c r="J9" s="48"/>
      <c r="K9" s="48"/>
    </row>
    <row r="10" spans="1:11" s="2" customFormat="1" ht="19.5" customHeight="1">
      <c r="A10" s="49"/>
      <c r="B10" s="49"/>
      <c r="C10" s="49"/>
      <c r="D10" s="59"/>
      <c r="E10" s="48"/>
      <c r="F10" s="48"/>
      <c r="G10" s="48"/>
      <c r="H10" s="48"/>
      <c r="I10" s="48"/>
      <c r="J10" s="48"/>
      <c r="K10" s="48"/>
    </row>
    <row r="11" spans="1:11" ht="7.5" customHeight="1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0">
        <v>8</v>
      </c>
      <c r="I11" s="10">
        <v>9</v>
      </c>
      <c r="J11" s="10">
        <v>10</v>
      </c>
      <c r="K11" s="10">
        <v>11</v>
      </c>
    </row>
    <row r="12" spans="1:11" ht="35.25" customHeight="1">
      <c r="A12" s="11">
        <v>1</v>
      </c>
      <c r="B12" s="12" t="s">
        <v>20</v>
      </c>
      <c r="C12" s="12" t="s">
        <v>28</v>
      </c>
      <c r="D12" s="12" t="s">
        <v>29</v>
      </c>
      <c r="E12" s="13" t="s">
        <v>30</v>
      </c>
      <c r="F12" s="14">
        <v>4000</v>
      </c>
      <c r="G12" s="14">
        <v>4000</v>
      </c>
      <c r="H12" s="11"/>
      <c r="I12" s="14"/>
      <c r="J12" s="11"/>
      <c r="K12" s="15" t="s">
        <v>24</v>
      </c>
    </row>
    <row r="13" spans="1:11" s="4" customFormat="1" ht="17.25" customHeight="1">
      <c r="A13" s="45" t="s">
        <v>31</v>
      </c>
      <c r="B13" s="46"/>
      <c r="C13" s="46"/>
      <c r="D13" s="46"/>
      <c r="E13" s="47"/>
      <c r="F13" s="16">
        <f>SUM(F12)</f>
        <v>4000</v>
      </c>
      <c r="G13" s="16">
        <f>SUM(G12)</f>
        <v>4000</v>
      </c>
      <c r="H13" s="17"/>
      <c r="I13" s="16"/>
      <c r="J13" s="17"/>
      <c r="K13" s="17" t="s">
        <v>4</v>
      </c>
    </row>
    <row r="14" spans="1:11" s="6" customFormat="1" ht="54.75" customHeight="1">
      <c r="A14" s="18">
        <v>2</v>
      </c>
      <c r="B14" s="18">
        <v>600</v>
      </c>
      <c r="C14" s="18">
        <v>60014</v>
      </c>
      <c r="D14" s="18">
        <v>6050</v>
      </c>
      <c r="E14" s="19" t="s">
        <v>35</v>
      </c>
      <c r="F14" s="20">
        <v>1081868</v>
      </c>
      <c r="G14" s="20">
        <v>498715</v>
      </c>
      <c r="H14" s="18"/>
      <c r="I14" s="44" t="s">
        <v>52</v>
      </c>
      <c r="J14" s="18"/>
      <c r="K14" s="21" t="s">
        <v>34</v>
      </c>
    </row>
    <row r="15" spans="1:11" s="6" customFormat="1" ht="48.75" customHeight="1">
      <c r="A15" s="18">
        <v>3</v>
      </c>
      <c r="B15" s="18">
        <v>600</v>
      </c>
      <c r="C15" s="18">
        <v>60014</v>
      </c>
      <c r="D15" s="18">
        <v>6050</v>
      </c>
      <c r="E15" s="19" t="s">
        <v>51</v>
      </c>
      <c r="F15" s="20">
        <v>1247304</v>
      </c>
      <c r="G15" s="20">
        <v>688304</v>
      </c>
      <c r="H15" s="18"/>
      <c r="I15" s="20" t="s">
        <v>53</v>
      </c>
      <c r="J15" s="18"/>
      <c r="K15" s="21" t="s">
        <v>34</v>
      </c>
    </row>
    <row r="16" spans="1:11" s="6" customFormat="1" ht="42.75" customHeight="1">
      <c r="A16" s="18">
        <v>4</v>
      </c>
      <c r="B16" s="18">
        <v>600</v>
      </c>
      <c r="C16" s="18">
        <v>60014</v>
      </c>
      <c r="D16" s="18">
        <v>6050</v>
      </c>
      <c r="E16" s="19" t="s">
        <v>39</v>
      </c>
      <c r="F16" s="20">
        <v>183484</v>
      </c>
      <c r="G16" s="20">
        <v>99291</v>
      </c>
      <c r="H16" s="18"/>
      <c r="I16" s="20">
        <v>84193</v>
      </c>
      <c r="J16" s="18"/>
      <c r="K16" s="21" t="s">
        <v>34</v>
      </c>
    </row>
    <row r="17" spans="1:11" s="4" customFormat="1" ht="23.25" customHeight="1">
      <c r="A17" s="45" t="s">
        <v>21</v>
      </c>
      <c r="B17" s="46"/>
      <c r="C17" s="46"/>
      <c r="D17" s="46"/>
      <c r="E17" s="47"/>
      <c r="F17" s="16">
        <f>SUM(F14:F16)</f>
        <v>2512656</v>
      </c>
      <c r="G17" s="16">
        <f>SUM(G14:G16)</f>
        <v>1286310</v>
      </c>
      <c r="H17" s="17"/>
      <c r="I17" s="16">
        <v>1226346</v>
      </c>
      <c r="J17" s="17"/>
      <c r="K17" s="22" t="s">
        <v>4</v>
      </c>
    </row>
    <row r="18" spans="1:11" s="42" customFormat="1" ht="47.25" customHeight="1">
      <c r="A18" s="18">
        <v>5</v>
      </c>
      <c r="B18" s="18">
        <v>630</v>
      </c>
      <c r="C18" s="18">
        <v>63003</v>
      </c>
      <c r="D18" s="18">
        <v>6050</v>
      </c>
      <c r="E18" s="19" t="s">
        <v>49</v>
      </c>
      <c r="F18" s="41">
        <v>19927</v>
      </c>
      <c r="G18" s="41">
        <v>19927</v>
      </c>
      <c r="H18" s="23"/>
      <c r="I18" s="41"/>
      <c r="J18" s="23"/>
      <c r="K18" s="43" t="s">
        <v>24</v>
      </c>
    </row>
    <row r="19" spans="1:11" s="4" customFormat="1" ht="23.25" customHeight="1">
      <c r="A19" s="45" t="s">
        <v>50</v>
      </c>
      <c r="B19" s="46"/>
      <c r="C19" s="46"/>
      <c r="D19" s="46"/>
      <c r="E19" s="47"/>
      <c r="F19" s="40">
        <f>SUM(F18)</f>
        <v>19927</v>
      </c>
      <c r="G19" s="40">
        <f>SUM(G18)</f>
        <v>19927</v>
      </c>
      <c r="H19" s="22"/>
      <c r="I19" s="40"/>
      <c r="J19" s="22"/>
      <c r="K19" s="22" t="s">
        <v>4</v>
      </c>
    </row>
    <row r="20" spans="1:11" ht="34.5" customHeight="1">
      <c r="A20" s="23">
        <v>6</v>
      </c>
      <c r="B20" s="23">
        <v>750</v>
      </c>
      <c r="C20" s="23">
        <v>75020</v>
      </c>
      <c r="D20" s="23">
        <v>6050</v>
      </c>
      <c r="E20" s="24" t="s">
        <v>23</v>
      </c>
      <c r="F20" s="25">
        <v>151420</v>
      </c>
      <c r="G20" s="25">
        <v>151420</v>
      </c>
      <c r="H20" s="25"/>
      <c r="I20" s="26"/>
      <c r="J20" s="25"/>
      <c r="K20" s="24" t="s">
        <v>38</v>
      </c>
    </row>
    <row r="21" spans="1:11" ht="35.25" customHeight="1">
      <c r="A21" s="18">
        <v>7</v>
      </c>
      <c r="B21" s="18">
        <v>750</v>
      </c>
      <c r="C21" s="18">
        <v>75020</v>
      </c>
      <c r="D21" s="18">
        <v>6050</v>
      </c>
      <c r="E21" s="27" t="s">
        <v>25</v>
      </c>
      <c r="F21" s="28">
        <v>18913</v>
      </c>
      <c r="G21" s="28">
        <v>18913</v>
      </c>
      <c r="H21" s="28"/>
      <c r="I21" s="29"/>
      <c r="J21" s="28"/>
      <c r="K21" s="27" t="s">
        <v>38</v>
      </c>
    </row>
    <row r="22" spans="1:11" ht="35.25" customHeight="1">
      <c r="A22" s="18">
        <v>8</v>
      </c>
      <c r="B22" s="18">
        <v>750</v>
      </c>
      <c r="C22" s="18">
        <v>75020</v>
      </c>
      <c r="D22" s="18">
        <v>6060</v>
      </c>
      <c r="E22" s="27" t="s">
        <v>54</v>
      </c>
      <c r="F22" s="28">
        <v>100000</v>
      </c>
      <c r="G22" s="28">
        <v>100000</v>
      </c>
      <c r="H22" s="28"/>
      <c r="I22" s="29" t="s">
        <v>55</v>
      </c>
      <c r="J22" s="28"/>
      <c r="K22" s="27" t="s">
        <v>38</v>
      </c>
    </row>
    <row r="23" spans="1:11" ht="31.5" customHeight="1">
      <c r="A23" s="18">
        <v>8</v>
      </c>
      <c r="B23" s="18">
        <v>750</v>
      </c>
      <c r="C23" s="18">
        <v>75020</v>
      </c>
      <c r="D23" s="18">
        <v>6060</v>
      </c>
      <c r="E23" s="27" t="s">
        <v>26</v>
      </c>
      <c r="F23" s="28">
        <v>56000</v>
      </c>
      <c r="G23" s="28">
        <v>56000</v>
      </c>
      <c r="H23" s="28"/>
      <c r="I23" s="29"/>
      <c r="J23" s="28"/>
      <c r="K23" s="27" t="s">
        <v>38</v>
      </c>
    </row>
    <row r="24" spans="1:11" ht="36" customHeight="1">
      <c r="A24" s="11">
        <v>9</v>
      </c>
      <c r="B24" s="11">
        <v>750</v>
      </c>
      <c r="C24" s="11">
        <v>75020</v>
      </c>
      <c r="D24" s="11">
        <v>6060</v>
      </c>
      <c r="E24" s="30" t="s">
        <v>33</v>
      </c>
      <c r="F24" s="31">
        <v>35000</v>
      </c>
      <c r="G24" s="31">
        <v>35000</v>
      </c>
      <c r="H24" s="31"/>
      <c r="I24" s="32"/>
      <c r="J24" s="31"/>
      <c r="K24" s="30" t="s">
        <v>38</v>
      </c>
    </row>
    <row r="25" spans="1:11" s="4" customFormat="1" ht="18.75" customHeight="1">
      <c r="A25" s="60" t="s">
        <v>27</v>
      </c>
      <c r="B25" s="60"/>
      <c r="C25" s="60"/>
      <c r="D25" s="60"/>
      <c r="E25" s="60"/>
      <c r="F25" s="34">
        <f>SUM(F20:F24)</f>
        <v>361333</v>
      </c>
      <c r="G25" s="34">
        <f>SUM(G20:G24)</f>
        <v>361333</v>
      </c>
      <c r="H25" s="34"/>
      <c r="I25" s="35"/>
      <c r="J25" s="34"/>
      <c r="K25" s="33" t="s">
        <v>4</v>
      </c>
    </row>
    <row r="26" spans="1:11" s="4" customFormat="1" ht="52.5" customHeight="1">
      <c r="A26" s="11">
        <v>10</v>
      </c>
      <c r="B26" s="11">
        <v>754</v>
      </c>
      <c r="C26" s="11">
        <v>75421</v>
      </c>
      <c r="D26" s="11">
        <v>6060</v>
      </c>
      <c r="E26" s="13" t="s">
        <v>43</v>
      </c>
      <c r="F26" s="31">
        <v>10700</v>
      </c>
      <c r="G26" s="31"/>
      <c r="H26" s="31"/>
      <c r="I26" s="32">
        <v>10700</v>
      </c>
      <c r="J26" s="31"/>
      <c r="K26" s="30" t="s">
        <v>38</v>
      </c>
    </row>
    <row r="27" spans="1:11" s="4" customFormat="1" ht="18.75" customHeight="1">
      <c r="A27" s="45" t="s">
        <v>44</v>
      </c>
      <c r="B27" s="50"/>
      <c r="C27" s="50"/>
      <c r="D27" s="50"/>
      <c r="E27" s="51"/>
      <c r="F27" s="34">
        <v>10700</v>
      </c>
      <c r="G27" s="31"/>
      <c r="H27" s="31"/>
      <c r="I27" s="35">
        <v>10700</v>
      </c>
      <c r="J27" s="31"/>
      <c r="K27" s="33" t="s">
        <v>4</v>
      </c>
    </row>
    <row r="28" spans="1:11" s="4" customFormat="1" ht="18.75" customHeight="1">
      <c r="A28" s="11">
        <v>11</v>
      </c>
      <c r="B28" s="11">
        <v>801</v>
      </c>
      <c r="C28" s="11">
        <v>80195</v>
      </c>
      <c r="D28" s="11">
        <v>6060</v>
      </c>
      <c r="E28" s="15" t="s">
        <v>45</v>
      </c>
      <c r="F28" s="31">
        <v>30257</v>
      </c>
      <c r="G28" s="31">
        <v>30257</v>
      </c>
      <c r="H28" s="31"/>
      <c r="I28" s="32"/>
      <c r="J28" s="31"/>
      <c r="K28" s="15" t="s">
        <v>46</v>
      </c>
    </row>
    <row r="29" spans="1:11" s="4" customFormat="1" ht="18.75" customHeight="1">
      <c r="A29" s="45" t="s">
        <v>47</v>
      </c>
      <c r="B29" s="52"/>
      <c r="C29" s="52"/>
      <c r="D29" s="52"/>
      <c r="E29" s="53"/>
      <c r="F29" s="34">
        <v>30257</v>
      </c>
      <c r="G29" s="34">
        <v>30257</v>
      </c>
      <c r="H29" s="31"/>
      <c r="I29" s="32"/>
      <c r="J29" s="31"/>
      <c r="K29" s="33" t="s">
        <v>4</v>
      </c>
    </row>
    <row r="30" spans="1:11" s="6" customFormat="1" ht="30.75" customHeight="1">
      <c r="A30" s="11">
        <v>12</v>
      </c>
      <c r="B30" s="11">
        <v>852</v>
      </c>
      <c r="C30" s="11">
        <v>85218</v>
      </c>
      <c r="D30" s="11">
        <v>6060</v>
      </c>
      <c r="E30" s="13" t="s">
        <v>41</v>
      </c>
      <c r="F30" s="31">
        <v>17901</v>
      </c>
      <c r="G30" s="31">
        <f>SUM(F30)</f>
        <v>17901</v>
      </c>
      <c r="H30" s="31"/>
      <c r="I30" s="32"/>
      <c r="J30" s="31"/>
      <c r="K30" s="15" t="s">
        <v>42</v>
      </c>
    </row>
    <row r="31" spans="1:11" s="4" customFormat="1" ht="18.75" customHeight="1">
      <c r="A31" s="45" t="s">
        <v>48</v>
      </c>
      <c r="B31" s="46"/>
      <c r="C31" s="46"/>
      <c r="D31" s="46"/>
      <c r="E31" s="47"/>
      <c r="F31" s="34">
        <f>SUM(F30)</f>
        <v>17901</v>
      </c>
      <c r="G31" s="34">
        <f>SUM(F31)</f>
        <v>17901</v>
      </c>
      <c r="H31" s="34"/>
      <c r="I31" s="35"/>
      <c r="J31" s="34"/>
      <c r="K31" s="33" t="s">
        <v>4</v>
      </c>
    </row>
    <row r="32" spans="1:11" ht="45" customHeight="1">
      <c r="A32" s="11">
        <v>13</v>
      </c>
      <c r="B32" s="11">
        <v>854</v>
      </c>
      <c r="C32" s="11">
        <v>85403</v>
      </c>
      <c r="D32" s="11">
        <v>6060</v>
      </c>
      <c r="E32" s="30" t="s">
        <v>40</v>
      </c>
      <c r="F32" s="31">
        <v>109900</v>
      </c>
      <c r="G32" s="31">
        <v>109900</v>
      </c>
      <c r="H32" s="31"/>
      <c r="I32" s="32"/>
      <c r="J32" s="31"/>
      <c r="K32" s="30" t="s">
        <v>37</v>
      </c>
    </row>
    <row r="33" spans="1:11" ht="22.5" customHeight="1">
      <c r="A33" s="11">
        <v>14</v>
      </c>
      <c r="B33" s="11">
        <v>854</v>
      </c>
      <c r="C33" s="11">
        <v>85495</v>
      </c>
      <c r="D33" s="11">
        <v>6060</v>
      </c>
      <c r="E33" s="15" t="s">
        <v>45</v>
      </c>
      <c r="F33" s="31">
        <v>4000</v>
      </c>
      <c r="G33" s="31">
        <v>4000</v>
      </c>
      <c r="H33" s="31"/>
      <c r="I33" s="32"/>
      <c r="J33" s="31"/>
      <c r="K33" s="15" t="s">
        <v>46</v>
      </c>
    </row>
    <row r="34" spans="1:11" s="5" customFormat="1" ht="22.5" customHeight="1" thickBot="1">
      <c r="A34" s="60" t="s">
        <v>36</v>
      </c>
      <c r="B34" s="60"/>
      <c r="C34" s="60"/>
      <c r="D34" s="60"/>
      <c r="E34" s="60"/>
      <c r="F34" s="36">
        <v>113900</v>
      </c>
      <c r="G34" s="36">
        <v>113900</v>
      </c>
      <c r="H34" s="36"/>
      <c r="I34" s="36"/>
      <c r="J34" s="37"/>
      <c r="K34" s="33" t="s">
        <v>4</v>
      </c>
    </row>
    <row r="35" spans="1:11" s="3" customFormat="1" ht="22.5" customHeight="1" thickBot="1">
      <c r="A35" s="54" t="s">
        <v>32</v>
      </c>
      <c r="B35" s="55"/>
      <c r="C35" s="55"/>
      <c r="D35" s="55"/>
      <c r="E35" s="56"/>
      <c r="F35" s="38">
        <f>SUM(F13+F17+F19+F25+F27+F29+F31+F34)</f>
        <v>3070674</v>
      </c>
      <c r="G35" s="38">
        <f>SUM(G13+G17+G19+G25+G27+G29+G31+G34)</f>
        <v>1833628</v>
      </c>
      <c r="H35" s="38">
        <f>SUM(H13+H17+H19+H25+H27+H29+H31+H34)</f>
        <v>0</v>
      </c>
      <c r="I35" s="38">
        <f>SUM(I13+I17+I19+I25+I27+I29+I31+I34)</f>
        <v>1237046</v>
      </c>
      <c r="J35" s="38">
        <f>SUM(J13+J17+J19+J25+J27+J29+J31+J34)</f>
        <v>0</v>
      </c>
      <c r="K35" s="39" t="s">
        <v>4</v>
      </c>
    </row>
    <row r="36" spans="1:11" ht="15">
      <c r="A36" s="7" t="s">
        <v>11</v>
      </c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5">
      <c r="A37" s="7" t="s">
        <v>7</v>
      </c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15">
      <c r="A38" s="7" t="s">
        <v>8</v>
      </c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15">
      <c r="A39" s="7" t="s">
        <v>9</v>
      </c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15">
      <c r="A40" s="7" t="s">
        <v>10</v>
      </c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sheetProtection/>
  <mergeCells count="26">
    <mergeCell ref="G2:K2"/>
    <mergeCell ref="G3:K3"/>
    <mergeCell ref="F1:K1"/>
    <mergeCell ref="A29:E29"/>
    <mergeCell ref="F6:J6"/>
    <mergeCell ref="G7:J7"/>
    <mergeCell ref="A35:E35"/>
    <mergeCell ref="D6:D10"/>
    <mergeCell ref="A34:E34"/>
    <mergeCell ref="F7:F10"/>
    <mergeCell ref="A13:E13"/>
    <mergeCell ref="A17:E17"/>
    <mergeCell ref="A25:E25"/>
    <mergeCell ref="B6:B10"/>
    <mergeCell ref="A27:E27"/>
    <mergeCell ref="K6:K10"/>
    <mergeCell ref="C6:C10"/>
    <mergeCell ref="A31:E31"/>
    <mergeCell ref="G8:G10"/>
    <mergeCell ref="H8:H10"/>
    <mergeCell ref="I8:I10"/>
    <mergeCell ref="J8:J10"/>
    <mergeCell ref="A4:K4"/>
    <mergeCell ref="E6:E10"/>
    <mergeCell ref="A19:E19"/>
    <mergeCell ref="A6:A10"/>
  </mergeCells>
  <printOptions horizontalCentered="1"/>
  <pageMargins left="0.5118110236220472" right="0.3937007874015748" top="0.3937007874015748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2008-07-01T07:18:33Z</cp:lastPrinted>
  <dcterms:created xsi:type="dcterms:W3CDTF">1998-12-09T13:02:10Z</dcterms:created>
  <dcterms:modified xsi:type="dcterms:W3CDTF">2008-07-01T05:55:18Z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