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01" windowWidth="12120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<sst xmlns="http://schemas.openxmlformats.org/spreadsheetml/2006/main" count="90" uniqueCount="57">
  <si>
    <t>zadania inwestycyjnego p.n. " Rozbudowa Szpitala Miejskiego w Starachowicach "</t>
  </si>
  <si>
    <t>Lp</t>
  </si>
  <si>
    <t xml:space="preserve">Z a k u p y </t>
  </si>
  <si>
    <t>Wydano do użytkowania</t>
  </si>
  <si>
    <t>Nazwa wyposażenia</t>
  </si>
  <si>
    <t>J.m</t>
  </si>
  <si>
    <t>Ilość</t>
  </si>
  <si>
    <t>Cena jednostkowa</t>
  </si>
  <si>
    <t>Wartość</t>
  </si>
  <si>
    <t>Data</t>
  </si>
  <si>
    <t>Nr dow wew.</t>
  </si>
  <si>
    <t>Dostawca</t>
  </si>
  <si>
    <t>Nr Wz</t>
  </si>
  <si>
    <t>30.09.2007</t>
  </si>
  <si>
    <t>DGT Sp.z o.o. Starszyn</t>
  </si>
  <si>
    <t>14.11.2007</t>
  </si>
  <si>
    <t>281/2007</t>
  </si>
  <si>
    <t>kpl.</t>
  </si>
  <si>
    <t>12.11.2007</t>
  </si>
  <si>
    <t>Okablowanie baz system DECT</t>
  </si>
  <si>
    <t>Razem</t>
  </si>
  <si>
    <t>Przekazane wyposażenie na     BLOK "C "  - Wyposażenie - Centrala telefoniczna wraz z telefonami i okablowaniem</t>
  </si>
  <si>
    <t>szt.</t>
  </si>
  <si>
    <t>Bramki telefonii komórkowej</t>
  </si>
  <si>
    <t>Komputer PC systemu bilingowego</t>
  </si>
  <si>
    <t>Monitor LCD systemu bilingowego</t>
  </si>
  <si>
    <t>Drukarka systemu bilingowego</t>
  </si>
  <si>
    <t>Rejestratory</t>
  </si>
  <si>
    <t>Komputer PC systemu rejestracji</t>
  </si>
  <si>
    <t>Monitor LCD systemu rejestracji</t>
  </si>
  <si>
    <t>Przełącznica</t>
  </si>
  <si>
    <t>Konsola operatorska</t>
  </si>
  <si>
    <t>Aparaty systemowe awizo</t>
  </si>
  <si>
    <t>Słuchawki nagłowne</t>
  </si>
  <si>
    <t xml:space="preserve">Aparaty systemowe </t>
  </si>
  <si>
    <t>Aparaty analogowe</t>
  </si>
  <si>
    <t>Przystawki IP</t>
  </si>
  <si>
    <t>Centrala DECT</t>
  </si>
  <si>
    <t>Moduł kontrolny centrali DECT</t>
  </si>
  <si>
    <t>Karta podwójnego traktu DECT</t>
  </si>
  <si>
    <t>Karty 16 styków systemowych DECT</t>
  </si>
  <si>
    <t>Aparaty DECT</t>
  </si>
  <si>
    <t>Ładowarki do aparatów DECT</t>
  </si>
  <si>
    <t>Radiobazy wewnętrzne</t>
  </si>
  <si>
    <t>Radiobazy zewnętrzne</t>
  </si>
  <si>
    <t>Urządzenie do pomiarów zasięgu radiobaz</t>
  </si>
  <si>
    <t>Radiotelefony dla służb technicznych</t>
  </si>
  <si>
    <t>Laptopy</t>
  </si>
  <si>
    <t>Drukarka laserowa kolorowa A3</t>
  </si>
  <si>
    <t>DGT SP.z o.o. Starszyn</t>
  </si>
  <si>
    <t>System Telekomunikacyjny DGT Milenium (Centrala telefoniczna wraz z telefonami),  w tym:</t>
  </si>
  <si>
    <t>Centrala telefoniczna (zawierająca cały osprzęt nie wymieniony w punktach poniżej)</t>
  </si>
  <si>
    <t>Ładowarki jednostanowiskowe do radiotelefonów</t>
  </si>
  <si>
    <t>Lokalizator przewodów</t>
  </si>
  <si>
    <t>Rady Powiatu w Starachowicach</t>
  </si>
  <si>
    <t>z dnia 13 grudnia 2007 roku</t>
  </si>
  <si>
    <t>Załącznik Nr 4 do Uchwały Nr XV/110/2007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</si>
</sst>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1"/>
      <name val="Bookman Old Style"/>
      <family val="1"/>
    </font>
    <font>
      <sz val="11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2" fontId="4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3" fillId="0" borderId="4" xfId="0" applyFont="1" applyBorder="1" applyAlignment="1">
      <alignment/>
    </xf>
    <xf numFmtId="2" fontId="4" fillId="0" borderId="4" xfId="0" applyNumberFormat="1" applyFont="1" applyBorder="1" applyAlignment="1">
      <alignment/>
    </xf>
    <xf numFmtId="2" fontId="3" fillId="0" borderId="5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BreakPreview" zoomScaleSheetLayoutView="100" workbookViewId="0" topLeftCell="A1">
      <selection activeCell="H14" sqref="H14"/>
    </sheetView>
  </sheetViews>
  <sheetFormatPr defaultColWidth="9.00390625" defaultRowHeight="12.75"/>
  <cols>
    <col min="1" max="1" width="4.625" style="0" customWidth="1"/>
    <col min="2" max="2" width="10.75390625" style="0" customWidth="1"/>
    <col min="4" max="4" width="16.625" style="0" customWidth="1"/>
    <col min="5" max="5" width="11.00390625" style="0" customWidth="1"/>
    <col min="6" max="6" width="9.625" style="0" customWidth="1"/>
    <col min="7" max="7" width="8.00390625" style="0" customWidth="1"/>
    <col min="8" max="8" width="30.75390625" style="0" customWidth="1"/>
    <col min="9" max="9" width="6.75390625" style="0" customWidth="1"/>
    <col min="10" max="10" width="7.00390625" style="0" customWidth="1"/>
    <col min="11" max="11" width="15.875" style="0" customWidth="1"/>
    <col min="12" max="12" width="17.75390625" style="0" customWidth="1"/>
  </cols>
  <sheetData>
    <row r="1" spans="8:12" ht="21" customHeight="1">
      <c r="H1" s="34" t="s">
        <v>56</v>
      </c>
      <c r="I1" s="34"/>
      <c r="J1" s="34"/>
      <c r="K1" s="34"/>
      <c r="L1" s="34"/>
    </row>
    <row r="2" spans="8:12" ht="15.75" customHeight="1">
      <c r="H2" s="34" t="s">
        <v>54</v>
      </c>
      <c r="I2" s="34"/>
      <c r="J2" s="34"/>
      <c r="K2" s="34"/>
      <c r="L2" s="34"/>
    </row>
    <row r="3" spans="8:12" ht="15.75" customHeight="1">
      <c r="H3" s="34" t="s">
        <v>55</v>
      </c>
      <c r="I3" s="34"/>
      <c r="J3" s="34"/>
      <c r="K3" s="34"/>
      <c r="L3" s="34"/>
    </row>
    <row r="5" spans="1:12" s="33" customFormat="1" ht="15">
      <c r="A5" s="37" t="s">
        <v>21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s="33" customFormat="1" ht="15">
      <c r="A6" s="37" t="s">
        <v>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2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35" t="s">
        <v>1</v>
      </c>
      <c r="B8" s="38" t="s">
        <v>2</v>
      </c>
      <c r="C8" s="39"/>
      <c r="D8" s="40"/>
      <c r="E8" s="38" t="s">
        <v>3</v>
      </c>
      <c r="F8" s="39"/>
      <c r="G8" s="40"/>
      <c r="H8" s="35" t="s">
        <v>4</v>
      </c>
      <c r="I8" s="35" t="s">
        <v>5</v>
      </c>
      <c r="J8" s="35" t="s">
        <v>6</v>
      </c>
      <c r="K8" s="35" t="s">
        <v>7</v>
      </c>
      <c r="L8" s="35" t="s">
        <v>8</v>
      </c>
    </row>
    <row r="9" spans="1:12" ht="25.5">
      <c r="A9" s="36"/>
      <c r="B9" s="2" t="s">
        <v>9</v>
      </c>
      <c r="C9" s="2" t="s">
        <v>10</v>
      </c>
      <c r="D9" s="2" t="s">
        <v>11</v>
      </c>
      <c r="E9" s="2" t="s">
        <v>9</v>
      </c>
      <c r="F9" s="2" t="s">
        <v>12</v>
      </c>
      <c r="G9" s="2" t="s">
        <v>10</v>
      </c>
      <c r="H9" s="36"/>
      <c r="I9" s="36"/>
      <c r="J9" s="36"/>
      <c r="K9" s="36"/>
      <c r="L9" s="36"/>
    </row>
    <row r="10" spans="1:12" ht="12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/>
      <c r="L10" s="2">
        <v>11</v>
      </c>
    </row>
    <row r="11" spans="1:12" ht="51">
      <c r="A11" s="3">
        <v>1</v>
      </c>
      <c r="B11" s="4" t="s">
        <v>13</v>
      </c>
      <c r="C11" s="5">
        <v>8520</v>
      </c>
      <c r="D11" s="6" t="s">
        <v>14</v>
      </c>
      <c r="E11" s="4" t="s">
        <v>15</v>
      </c>
      <c r="F11" s="4" t="s">
        <v>16</v>
      </c>
      <c r="G11" s="5">
        <v>8552</v>
      </c>
      <c r="H11" s="7" t="s">
        <v>50</v>
      </c>
      <c r="I11" s="3" t="s">
        <v>17</v>
      </c>
      <c r="J11" s="3">
        <v>1</v>
      </c>
      <c r="K11" s="8">
        <v>785509.2</v>
      </c>
      <c r="L11" s="8">
        <v>785509.2</v>
      </c>
    </row>
    <row r="12" spans="1:12" ht="60">
      <c r="A12" s="9"/>
      <c r="B12" s="10"/>
      <c r="C12" s="9"/>
      <c r="D12" s="10"/>
      <c r="E12" s="10"/>
      <c r="F12" s="10"/>
      <c r="G12" s="9"/>
      <c r="H12" s="11" t="s">
        <v>51</v>
      </c>
      <c r="I12" s="12" t="s">
        <v>22</v>
      </c>
      <c r="J12" s="12">
        <v>1</v>
      </c>
      <c r="K12" s="13">
        <v>82540.81</v>
      </c>
      <c r="L12" s="14">
        <f>J12*K12</f>
        <v>82540.81</v>
      </c>
    </row>
    <row r="13" spans="1:12" ht="21.75" customHeight="1">
      <c r="A13" s="15"/>
      <c r="B13" s="16"/>
      <c r="C13" s="16"/>
      <c r="D13" s="16"/>
      <c r="E13" s="16"/>
      <c r="F13" s="16"/>
      <c r="G13" s="15"/>
      <c r="H13" s="17" t="s">
        <v>23</v>
      </c>
      <c r="I13" s="18" t="s">
        <v>22</v>
      </c>
      <c r="J13" s="18">
        <v>3</v>
      </c>
      <c r="K13" s="14">
        <v>3740.52</v>
      </c>
      <c r="L13" s="14">
        <f aca="true" t="shared" si="0" ref="L13:L46">J13*K13</f>
        <v>11221.56</v>
      </c>
    </row>
    <row r="14" spans="1:12" ht="30" customHeight="1">
      <c r="A14" s="17"/>
      <c r="B14" s="17"/>
      <c r="C14" s="17"/>
      <c r="D14" s="17"/>
      <c r="E14" s="17"/>
      <c r="F14" s="17"/>
      <c r="G14" s="17"/>
      <c r="H14" s="17" t="s">
        <v>24</v>
      </c>
      <c r="I14" s="18" t="s">
        <v>22</v>
      </c>
      <c r="J14" s="18">
        <v>1</v>
      </c>
      <c r="K14" s="19">
        <v>2493.68</v>
      </c>
      <c r="L14" s="14">
        <f t="shared" si="0"/>
        <v>2493.68</v>
      </c>
    </row>
    <row r="15" spans="1:12" ht="30">
      <c r="A15" s="20"/>
      <c r="B15" s="20"/>
      <c r="C15" s="20"/>
      <c r="D15" s="20"/>
      <c r="E15" s="20"/>
      <c r="F15" s="20"/>
      <c r="G15" s="20"/>
      <c r="H15" s="17" t="s">
        <v>25</v>
      </c>
      <c r="I15" s="18" t="s">
        <v>22</v>
      </c>
      <c r="J15" s="18">
        <v>1</v>
      </c>
      <c r="K15" s="19">
        <v>1246.84</v>
      </c>
      <c r="L15" s="14">
        <f t="shared" si="0"/>
        <v>1246.84</v>
      </c>
    </row>
    <row r="16" spans="1:12" ht="15">
      <c r="A16" s="20"/>
      <c r="B16" s="20"/>
      <c r="C16" s="20"/>
      <c r="D16" s="20"/>
      <c r="E16" s="20"/>
      <c r="F16" s="20"/>
      <c r="G16" s="20"/>
      <c r="H16" s="17" t="s">
        <v>26</v>
      </c>
      <c r="I16" s="18" t="s">
        <v>22</v>
      </c>
      <c r="J16" s="18">
        <v>1</v>
      </c>
      <c r="K16" s="19">
        <v>623.42</v>
      </c>
      <c r="L16" s="14">
        <f t="shared" si="0"/>
        <v>623.42</v>
      </c>
    </row>
    <row r="17" spans="1:12" ht="15">
      <c r="A17" s="20"/>
      <c r="B17" s="20"/>
      <c r="C17" s="20"/>
      <c r="D17" s="20"/>
      <c r="E17" s="20"/>
      <c r="F17" s="20"/>
      <c r="G17" s="20"/>
      <c r="H17" s="17" t="s">
        <v>27</v>
      </c>
      <c r="I17" s="18" t="s">
        <v>22</v>
      </c>
      <c r="J17" s="18">
        <v>4</v>
      </c>
      <c r="K17" s="19">
        <v>19949.44</v>
      </c>
      <c r="L17" s="14">
        <f t="shared" si="0"/>
        <v>79797.76</v>
      </c>
    </row>
    <row r="18" spans="1:12" ht="30">
      <c r="A18" s="20"/>
      <c r="B18" s="20"/>
      <c r="C18" s="20"/>
      <c r="D18" s="20"/>
      <c r="E18" s="20"/>
      <c r="F18" s="20"/>
      <c r="G18" s="20"/>
      <c r="H18" s="17" t="s">
        <v>28</v>
      </c>
      <c r="I18" s="18" t="s">
        <v>22</v>
      </c>
      <c r="J18" s="18">
        <v>1</v>
      </c>
      <c r="K18" s="19">
        <v>249.37</v>
      </c>
      <c r="L18" s="14">
        <f t="shared" si="0"/>
        <v>249.37</v>
      </c>
    </row>
    <row r="19" spans="1:12" ht="30">
      <c r="A19" s="20"/>
      <c r="B19" s="20"/>
      <c r="C19" s="20"/>
      <c r="D19" s="20"/>
      <c r="E19" s="20"/>
      <c r="F19" s="20"/>
      <c r="G19" s="20"/>
      <c r="H19" s="17" t="s">
        <v>29</v>
      </c>
      <c r="I19" s="18" t="s">
        <v>22</v>
      </c>
      <c r="J19" s="18">
        <v>1</v>
      </c>
      <c r="K19" s="19">
        <v>1248.84</v>
      </c>
      <c r="L19" s="14">
        <f t="shared" si="0"/>
        <v>1248.84</v>
      </c>
    </row>
    <row r="20" spans="1:12" ht="15">
      <c r="A20" s="20"/>
      <c r="B20" s="20"/>
      <c r="C20" s="20"/>
      <c r="D20" s="20"/>
      <c r="E20" s="20"/>
      <c r="F20" s="20"/>
      <c r="G20" s="20"/>
      <c r="H20" s="17" t="s">
        <v>30</v>
      </c>
      <c r="I20" s="18" t="s">
        <v>22</v>
      </c>
      <c r="J20" s="18">
        <v>1</v>
      </c>
      <c r="K20" s="19">
        <v>37405.2</v>
      </c>
      <c r="L20" s="14">
        <f t="shared" si="0"/>
        <v>37405.2</v>
      </c>
    </row>
    <row r="21" spans="1:12" ht="15">
      <c r="A21" s="20"/>
      <c r="B21" s="20"/>
      <c r="C21" s="20"/>
      <c r="D21" s="20"/>
      <c r="E21" s="20"/>
      <c r="F21" s="20"/>
      <c r="G21" s="20"/>
      <c r="H21" s="17" t="s">
        <v>31</v>
      </c>
      <c r="I21" s="18" t="s">
        <v>22</v>
      </c>
      <c r="J21" s="18">
        <v>1</v>
      </c>
      <c r="K21" s="19">
        <v>14962.08</v>
      </c>
      <c r="L21" s="14">
        <f t="shared" si="0"/>
        <v>14962.08</v>
      </c>
    </row>
    <row r="22" spans="1:12" ht="15">
      <c r="A22" s="20"/>
      <c r="B22" s="20"/>
      <c r="C22" s="20"/>
      <c r="D22" s="20"/>
      <c r="E22" s="20"/>
      <c r="F22" s="20"/>
      <c r="G22" s="20"/>
      <c r="H22" s="17" t="s">
        <v>32</v>
      </c>
      <c r="I22" s="18" t="s">
        <v>22</v>
      </c>
      <c r="J22" s="18">
        <v>2</v>
      </c>
      <c r="K22" s="19">
        <v>1496.21</v>
      </c>
      <c r="L22" s="14">
        <f t="shared" si="0"/>
        <v>2992.42</v>
      </c>
    </row>
    <row r="23" spans="1:12" ht="15">
      <c r="A23" s="20"/>
      <c r="B23" s="20"/>
      <c r="C23" s="20"/>
      <c r="D23" s="20"/>
      <c r="E23" s="20"/>
      <c r="F23" s="20"/>
      <c r="G23" s="20"/>
      <c r="H23" s="17" t="s">
        <v>33</v>
      </c>
      <c r="I23" s="18" t="s">
        <v>22</v>
      </c>
      <c r="J23" s="18">
        <v>3</v>
      </c>
      <c r="K23" s="19">
        <v>249.27</v>
      </c>
      <c r="L23" s="14">
        <f t="shared" si="0"/>
        <v>747.8100000000001</v>
      </c>
    </row>
    <row r="24" spans="1:12" ht="15">
      <c r="A24" s="20"/>
      <c r="B24" s="20"/>
      <c r="C24" s="20"/>
      <c r="D24" s="20"/>
      <c r="E24" s="20"/>
      <c r="F24" s="20"/>
      <c r="G24" s="20"/>
      <c r="H24" s="17" t="s">
        <v>34</v>
      </c>
      <c r="I24" s="18" t="s">
        <v>22</v>
      </c>
      <c r="J24" s="18">
        <v>100</v>
      </c>
      <c r="K24" s="19">
        <v>748.11</v>
      </c>
      <c r="L24" s="14">
        <f t="shared" si="0"/>
        <v>74811</v>
      </c>
    </row>
    <row r="25" spans="1:12" ht="15">
      <c r="A25" s="20"/>
      <c r="B25" s="20"/>
      <c r="C25" s="20"/>
      <c r="D25" s="20"/>
      <c r="E25" s="20"/>
      <c r="F25" s="20"/>
      <c r="G25" s="20"/>
      <c r="H25" s="17" t="s">
        <v>35</v>
      </c>
      <c r="I25" s="18" t="s">
        <v>22</v>
      </c>
      <c r="J25" s="18">
        <v>500</v>
      </c>
      <c r="K25" s="19">
        <v>62.34</v>
      </c>
      <c r="L25" s="14">
        <f>J25*K25</f>
        <v>31170</v>
      </c>
    </row>
    <row r="26" spans="1:12" ht="15">
      <c r="A26" s="20"/>
      <c r="B26" s="20"/>
      <c r="C26" s="20"/>
      <c r="D26" s="20"/>
      <c r="E26" s="20"/>
      <c r="F26" s="20"/>
      <c r="G26" s="20"/>
      <c r="H26" s="17" t="s">
        <v>36</v>
      </c>
      <c r="I26" s="18" t="s">
        <v>22</v>
      </c>
      <c r="J26" s="18">
        <v>2</v>
      </c>
      <c r="K26" s="19">
        <v>374</v>
      </c>
      <c r="L26" s="14">
        <f t="shared" si="0"/>
        <v>748</v>
      </c>
    </row>
    <row r="27" spans="1:12" ht="15">
      <c r="A27" s="20"/>
      <c r="B27" s="20"/>
      <c r="C27" s="20"/>
      <c r="D27" s="20"/>
      <c r="E27" s="20"/>
      <c r="F27" s="20"/>
      <c r="G27" s="20"/>
      <c r="H27" s="17" t="s">
        <v>37</v>
      </c>
      <c r="I27" s="18" t="s">
        <v>22</v>
      </c>
      <c r="J27" s="18">
        <v>1</v>
      </c>
      <c r="K27" s="19">
        <v>23689.96</v>
      </c>
      <c r="L27" s="14">
        <f t="shared" si="0"/>
        <v>23689.96</v>
      </c>
    </row>
    <row r="28" spans="1:12" ht="15">
      <c r="A28" s="20"/>
      <c r="B28" s="20"/>
      <c r="C28" s="20"/>
      <c r="D28" s="20"/>
      <c r="E28" s="20"/>
      <c r="F28" s="20"/>
      <c r="G28" s="20"/>
      <c r="H28" s="17" t="s">
        <v>38</v>
      </c>
      <c r="I28" s="18" t="s">
        <v>22</v>
      </c>
      <c r="J28" s="18">
        <v>1</v>
      </c>
      <c r="K28" s="19">
        <v>7730.41</v>
      </c>
      <c r="L28" s="14">
        <f t="shared" si="0"/>
        <v>7730.41</v>
      </c>
    </row>
    <row r="29" spans="1:12" ht="15">
      <c r="A29" s="20"/>
      <c r="B29" s="20"/>
      <c r="C29" s="20"/>
      <c r="D29" s="20"/>
      <c r="E29" s="20"/>
      <c r="F29" s="20"/>
      <c r="G29" s="20"/>
      <c r="H29" s="17" t="s">
        <v>39</v>
      </c>
      <c r="I29" s="18" t="s">
        <v>22</v>
      </c>
      <c r="J29" s="18">
        <v>1</v>
      </c>
      <c r="K29" s="19">
        <v>8478.51</v>
      </c>
      <c r="L29" s="14">
        <f t="shared" si="0"/>
        <v>8478.51</v>
      </c>
    </row>
    <row r="30" spans="1:12" ht="30" customHeight="1">
      <c r="A30" s="20"/>
      <c r="B30" s="20"/>
      <c r="C30" s="20"/>
      <c r="D30" s="20"/>
      <c r="E30" s="20"/>
      <c r="F30" s="20"/>
      <c r="G30" s="20"/>
      <c r="H30" s="17" t="s">
        <v>40</v>
      </c>
      <c r="I30" s="5" t="s">
        <v>22</v>
      </c>
      <c r="J30" s="5">
        <v>7</v>
      </c>
      <c r="K30" s="14">
        <v>11969.66</v>
      </c>
      <c r="L30" s="14">
        <f t="shared" si="0"/>
        <v>83787.62</v>
      </c>
    </row>
    <row r="31" spans="1:12" ht="15">
      <c r="A31" s="20"/>
      <c r="B31" s="20"/>
      <c r="C31" s="20"/>
      <c r="D31" s="20"/>
      <c r="E31" s="20"/>
      <c r="F31" s="20"/>
      <c r="G31" s="20"/>
      <c r="H31" s="17" t="s">
        <v>41</v>
      </c>
      <c r="I31" s="18" t="s">
        <v>22</v>
      </c>
      <c r="J31" s="18">
        <v>150</v>
      </c>
      <c r="K31" s="19">
        <v>386.52</v>
      </c>
      <c r="L31" s="14">
        <f t="shared" si="0"/>
        <v>57978</v>
      </c>
    </row>
    <row r="32" spans="1:12" ht="15">
      <c r="A32" s="20"/>
      <c r="B32" s="20"/>
      <c r="C32" s="20"/>
      <c r="D32" s="20"/>
      <c r="E32" s="20"/>
      <c r="F32" s="20"/>
      <c r="G32" s="20"/>
      <c r="H32" s="17" t="s">
        <v>42</v>
      </c>
      <c r="I32" s="18" t="s">
        <v>22</v>
      </c>
      <c r="J32" s="18">
        <v>150</v>
      </c>
      <c r="K32" s="19">
        <v>124.68</v>
      </c>
      <c r="L32" s="14">
        <f t="shared" si="0"/>
        <v>18702</v>
      </c>
    </row>
    <row r="33" spans="1:12" ht="15">
      <c r="A33" s="20"/>
      <c r="B33" s="20"/>
      <c r="C33" s="20"/>
      <c r="D33" s="20"/>
      <c r="E33" s="20"/>
      <c r="F33" s="20"/>
      <c r="G33" s="20"/>
      <c r="H33" s="17" t="s">
        <v>43</v>
      </c>
      <c r="I33" s="18" t="s">
        <v>22</v>
      </c>
      <c r="J33" s="18">
        <v>90</v>
      </c>
      <c r="K33" s="19">
        <v>1870.26</v>
      </c>
      <c r="L33" s="14">
        <f t="shared" si="0"/>
        <v>168323.4</v>
      </c>
    </row>
    <row r="34" spans="1:12" ht="15">
      <c r="A34" s="20"/>
      <c r="B34" s="20"/>
      <c r="C34" s="20"/>
      <c r="D34" s="20"/>
      <c r="E34" s="20"/>
      <c r="F34" s="20"/>
      <c r="G34" s="20"/>
      <c r="H34" s="17" t="s">
        <v>44</v>
      </c>
      <c r="I34" s="18" t="s">
        <v>22</v>
      </c>
      <c r="J34" s="18">
        <v>10</v>
      </c>
      <c r="K34" s="19">
        <v>1745.58</v>
      </c>
      <c r="L34" s="14">
        <f t="shared" si="0"/>
        <v>17455.8</v>
      </c>
    </row>
    <row r="35" spans="1:12" ht="30">
      <c r="A35" s="20"/>
      <c r="B35" s="20"/>
      <c r="C35" s="20"/>
      <c r="D35" s="20"/>
      <c r="E35" s="20"/>
      <c r="F35" s="20"/>
      <c r="G35" s="20"/>
      <c r="H35" s="17" t="s">
        <v>45</v>
      </c>
      <c r="I35" s="5" t="s">
        <v>22</v>
      </c>
      <c r="J35" s="5">
        <v>1</v>
      </c>
      <c r="K35" s="21">
        <v>398.4</v>
      </c>
      <c r="L35" s="14">
        <f t="shared" si="0"/>
        <v>398.4</v>
      </c>
    </row>
    <row r="36" spans="1:12" ht="30">
      <c r="A36" s="20"/>
      <c r="B36" s="20"/>
      <c r="C36" s="20"/>
      <c r="D36" s="20"/>
      <c r="E36" s="20"/>
      <c r="F36" s="20"/>
      <c r="G36" s="20"/>
      <c r="H36" s="17" t="s">
        <v>46</v>
      </c>
      <c r="I36" s="5" t="s">
        <v>22</v>
      </c>
      <c r="J36" s="5">
        <v>12</v>
      </c>
      <c r="K36" s="21">
        <v>648.36</v>
      </c>
      <c r="L36" s="14">
        <f t="shared" si="0"/>
        <v>7780.32</v>
      </c>
    </row>
    <row r="37" spans="1:12" ht="30">
      <c r="A37" s="20"/>
      <c r="B37" s="20"/>
      <c r="C37" s="20"/>
      <c r="D37" s="20"/>
      <c r="E37" s="20"/>
      <c r="F37" s="20"/>
      <c r="G37" s="20"/>
      <c r="H37" s="17" t="s">
        <v>52</v>
      </c>
      <c r="I37" s="5" t="s">
        <v>22</v>
      </c>
      <c r="J37" s="5">
        <v>12</v>
      </c>
      <c r="K37" s="21">
        <v>149.62</v>
      </c>
      <c r="L37" s="14">
        <f t="shared" si="0"/>
        <v>1795.44</v>
      </c>
    </row>
    <row r="38" spans="1:12" ht="15">
      <c r="A38" s="20"/>
      <c r="B38" s="20"/>
      <c r="C38" s="20"/>
      <c r="D38" s="20"/>
      <c r="E38" s="20"/>
      <c r="F38" s="20"/>
      <c r="G38" s="20"/>
      <c r="H38" s="17" t="s">
        <v>53</v>
      </c>
      <c r="I38" s="18" t="s">
        <v>22</v>
      </c>
      <c r="J38" s="18">
        <v>1</v>
      </c>
      <c r="K38" s="19">
        <v>997.47</v>
      </c>
      <c r="L38" s="14">
        <f t="shared" si="0"/>
        <v>997.47</v>
      </c>
    </row>
    <row r="39" spans="1:12" ht="15">
      <c r="A39" s="20"/>
      <c r="B39" s="20"/>
      <c r="C39" s="20"/>
      <c r="D39" s="20"/>
      <c r="E39" s="20"/>
      <c r="F39" s="20"/>
      <c r="G39" s="20"/>
      <c r="H39" s="17" t="s">
        <v>47</v>
      </c>
      <c r="I39" s="18" t="s">
        <v>22</v>
      </c>
      <c r="J39" s="18">
        <v>3</v>
      </c>
      <c r="K39" s="19">
        <v>11221.56</v>
      </c>
      <c r="L39" s="14">
        <f t="shared" si="0"/>
        <v>33664.68</v>
      </c>
    </row>
    <row r="40" spans="1:12" ht="19.5" customHeight="1">
      <c r="A40" s="20"/>
      <c r="B40" s="20"/>
      <c r="C40" s="20"/>
      <c r="D40" s="20"/>
      <c r="E40" s="20"/>
      <c r="F40" s="20"/>
      <c r="G40" s="20"/>
      <c r="H40" s="17" t="s">
        <v>48</v>
      </c>
      <c r="I40" s="18" t="s">
        <v>22</v>
      </c>
      <c r="J40" s="18">
        <v>1</v>
      </c>
      <c r="K40" s="19">
        <v>12468.4</v>
      </c>
      <c r="L40" s="14">
        <f t="shared" si="0"/>
        <v>12468.4</v>
      </c>
    </row>
    <row r="41" spans="1:12" ht="28.5" customHeight="1">
      <c r="A41" s="3">
        <v>2</v>
      </c>
      <c r="B41" s="4" t="s">
        <v>18</v>
      </c>
      <c r="C41" s="4">
        <v>8550</v>
      </c>
      <c r="D41" s="6" t="s">
        <v>49</v>
      </c>
      <c r="E41" s="4" t="s">
        <v>15</v>
      </c>
      <c r="F41" s="5" t="s">
        <v>16</v>
      </c>
      <c r="G41" s="5">
        <v>8552</v>
      </c>
      <c r="H41" s="22" t="s">
        <v>19</v>
      </c>
      <c r="I41" s="3" t="s">
        <v>17</v>
      </c>
      <c r="J41" s="3">
        <v>1</v>
      </c>
      <c r="K41" s="23">
        <v>122190.32</v>
      </c>
      <c r="L41" s="24">
        <f t="shared" si="0"/>
        <v>122190.32</v>
      </c>
    </row>
    <row r="42" spans="1:12" ht="0.75" customHeight="1" thickBot="1">
      <c r="A42" s="20"/>
      <c r="B42" s="20"/>
      <c r="C42" s="20"/>
      <c r="D42" s="20"/>
      <c r="E42" s="20"/>
      <c r="F42" s="20"/>
      <c r="G42" s="20"/>
      <c r="H42" s="17"/>
      <c r="I42" s="18"/>
      <c r="J42" s="18"/>
      <c r="K42" s="19"/>
      <c r="L42" s="24">
        <f t="shared" si="0"/>
        <v>0</v>
      </c>
    </row>
    <row r="43" spans="1:12" ht="15" hidden="1">
      <c r="A43" s="20"/>
      <c r="B43" s="20"/>
      <c r="C43" s="20"/>
      <c r="D43" s="20"/>
      <c r="E43" s="20"/>
      <c r="F43" s="20"/>
      <c r="G43" s="20"/>
      <c r="H43" s="17"/>
      <c r="I43" s="18"/>
      <c r="J43" s="18"/>
      <c r="K43" s="19"/>
      <c r="L43" s="24">
        <f t="shared" si="0"/>
        <v>0</v>
      </c>
    </row>
    <row r="44" spans="1:12" ht="15" hidden="1">
      <c r="A44" s="20"/>
      <c r="B44" s="20"/>
      <c r="C44" s="20"/>
      <c r="D44" s="20"/>
      <c r="E44" s="20"/>
      <c r="F44" s="20"/>
      <c r="G44" s="20"/>
      <c r="H44" s="17"/>
      <c r="I44" s="18"/>
      <c r="J44" s="18"/>
      <c r="K44" s="19"/>
      <c r="L44" s="24">
        <f t="shared" si="0"/>
        <v>0</v>
      </c>
    </row>
    <row r="45" spans="1:12" ht="15" hidden="1">
      <c r="A45" s="20"/>
      <c r="B45" s="20"/>
      <c r="C45" s="20"/>
      <c r="D45" s="20"/>
      <c r="E45" s="20"/>
      <c r="F45" s="20"/>
      <c r="G45" s="20"/>
      <c r="H45" s="17"/>
      <c r="I45" s="18"/>
      <c r="J45" s="18"/>
      <c r="K45" s="19"/>
      <c r="L45" s="24">
        <f t="shared" si="0"/>
        <v>0</v>
      </c>
    </row>
    <row r="46" spans="1:12" ht="15" hidden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6"/>
      <c r="L46" s="27">
        <f t="shared" si="0"/>
        <v>0</v>
      </c>
    </row>
    <row r="47" spans="1:12" ht="15.75" thickBot="1">
      <c r="A47" s="28"/>
      <c r="B47" s="29"/>
      <c r="C47" s="29"/>
      <c r="D47" s="29"/>
      <c r="E47" s="29"/>
      <c r="F47" s="29"/>
      <c r="G47" s="29"/>
      <c r="H47" s="30" t="s">
        <v>20</v>
      </c>
      <c r="I47" s="29"/>
      <c r="J47" s="29"/>
      <c r="K47" s="31"/>
      <c r="L47" s="32">
        <f>SUM(L12:L46)</f>
        <v>907699.52</v>
      </c>
    </row>
  </sheetData>
  <mergeCells count="13">
    <mergeCell ref="H8:H9"/>
    <mergeCell ref="I8:I9"/>
    <mergeCell ref="J8:J9"/>
    <mergeCell ref="H1:L1"/>
    <mergeCell ref="H3:L3"/>
    <mergeCell ref="H2:L2"/>
    <mergeCell ref="K8:K9"/>
    <mergeCell ref="L8:L9"/>
    <mergeCell ref="A5:L5"/>
    <mergeCell ref="A6:L6"/>
    <mergeCell ref="A8:A9"/>
    <mergeCell ref="B8:D8"/>
    <mergeCell ref="E8:G8"/>
  </mergeCells>
  <printOptions/>
  <pageMargins left="0.48" right="0.49" top="0.72" bottom="0.92" header="0.31" footer="0.5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9">
      <selection activeCell="D49" sqref="D4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Wydział 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Serafin</dc:creator>
  <cp:keywords/>
  <dc:description/>
  <cp:lastModifiedBy>Biuro Rady</cp:lastModifiedBy>
  <cp:lastPrinted>2007-12-19T08:17:47Z</cp:lastPrinted>
  <dcterms:created xsi:type="dcterms:W3CDTF">2007-11-30T10:23:28Z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