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activeTab="0"/>
  </bookViews>
  <sheets>
    <sheet name="Nr6" sheetId="1" r:id="rId1"/>
  </sheets>
  <definedNames>
    <definedName name="_xlnm.Print_Area" localSheetId="0">'Nr6'!$A$1:$K$34</definedName>
  </definedNames>
  <calcPr fullCalcOnLoad="1"/>
</workbook>
</file>

<file path=xl/sharedStrings.xml><?xml version="1.0" encoding="utf-8"?>
<sst xmlns="http://schemas.openxmlformats.org/spreadsheetml/2006/main" count="77" uniqueCount="66">
  <si>
    <t>Lp.</t>
  </si>
  <si>
    <t>Dział</t>
  </si>
  <si>
    <t>dotacje</t>
  </si>
  <si>
    <t>1.</t>
  </si>
  <si>
    <t>2.</t>
  </si>
  <si>
    <t>3.</t>
  </si>
  <si>
    <t>4.</t>
  </si>
  <si>
    <t>5.</t>
  </si>
  <si>
    <t>6.</t>
  </si>
  <si>
    <t>Jednostka organizacyjna realizująca program lub koordynująca jego wykonanie</t>
  </si>
  <si>
    <t>dochody własne</t>
  </si>
  <si>
    <t>kredyty i pożyczki</t>
  </si>
  <si>
    <t>środki z innych źródeł</t>
  </si>
  <si>
    <t>Zadanie inwestycyjne</t>
  </si>
  <si>
    <t>Wydatki inwestycyjne na okres roku budżetowego</t>
  </si>
  <si>
    <t>Źródła finasnowania wydatków:</t>
  </si>
  <si>
    <t>Łączne nakłady finansowe   (w roku budżetowym)</t>
  </si>
  <si>
    <t>Razem: dział 750</t>
  </si>
  <si>
    <t>kwota</t>
  </si>
  <si>
    <t>pochodząca z:</t>
  </si>
  <si>
    <t>Zakup sprzętu komputerowego</t>
  </si>
  <si>
    <t>Starostwo Powiatowe</t>
  </si>
  <si>
    <t>Rady Powiatu w Starachowicach</t>
  </si>
  <si>
    <t>Dom Pomocy Społecznej w Starachowicach</t>
  </si>
  <si>
    <t>Razem: dział 852</t>
  </si>
  <si>
    <t>Instalacja systemu przyzywowego</t>
  </si>
  <si>
    <t>Ogółem wydatki inwestycyjne:</t>
  </si>
  <si>
    <t>Budowa parkingu przy drodze powiatowej Kałków - Wióry</t>
  </si>
  <si>
    <t>Zarząd Dróg Powiatowych Starachowice</t>
  </si>
  <si>
    <t>Razem: dział 600</t>
  </si>
  <si>
    <t>75411
6060</t>
  </si>
  <si>
    <t>Rozdział
§</t>
  </si>
  <si>
    <t>Razem: dział 754</t>
  </si>
  <si>
    <t>Razem: dział 853</t>
  </si>
  <si>
    <t>Komenda Powiatowa Państwowej Straży Pożarnej</t>
  </si>
  <si>
    <t>60014
6050</t>
  </si>
  <si>
    <t>75020
6060</t>
  </si>
  <si>
    <t>Zakup aparatury do hemodializy</t>
  </si>
  <si>
    <t>Powiatowy Zakład Opieki Zdrowotnej</t>
  </si>
  <si>
    <t>85111
6220</t>
  </si>
  <si>
    <t>Zakup samochodu do przewozu osób niepełnosprawnych</t>
  </si>
  <si>
    <t>DPS Kałków</t>
  </si>
  <si>
    <t>85202
6060</t>
  </si>
  <si>
    <t>Zakup samochodu osobowego</t>
  </si>
  <si>
    <t>Powiatowy Urząd Pracy</t>
  </si>
  <si>
    <t>85333
6060</t>
  </si>
  <si>
    <t>Razem: dział 851</t>
  </si>
  <si>
    <t>RZGW Warszawa</t>
  </si>
  <si>
    <t>85202
6050</t>
  </si>
  <si>
    <t>Zakup kserokopiarki</t>
  </si>
  <si>
    <t>7.</t>
  </si>
  <si>
    <t>Dotacje na inwestycje na okres roku budżetowego</t>
  </si>
  <si>
    <t>Zakup aparatury medycznej - zadanie z zakresu budowy systemu ratownictwa medycznego</t>
  </si>
  <si>
    <t>60014
6060</t>
  </si>
  <si>
    <t>Zakup kserokopiarek</t>
  </si>
  <si>
    <t>Zakup sprzętu nagłaśniającego</t>
  </si>
  <si>
    <t>9.</t>
  </si>
  <si>
    <t>8.</t>
  </si>
  <si>
    <t>85141
6220</t>
  </si>
  <si>
    <t>85324
6300</t>
  </si>
  <si>
    <t>Ogółem dotacje na inwestycje:</t>
  </si>
  <si>
    <t>Utworzenie miejsc pracy dla 3 osób niepełnosprawnych oraz likwidacja barier architektonicznych</t>
  </si>
  <si>
    <t>75075
6060</t>
  </si>
  <si>
    <t>Załącznik Nr 4</t>
  </si>
  <si>
    <t>do uchwały Nr III/24/06</t>
  </si>
  <si>
    <t xml:space="preserve">z dnia 28 grudnia 2006 roku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</si>
</sst>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Bookman Old Style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3" fontId="7" fillId="0" borderId="1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="75" zoomScaleNormal="75" zoomScaleSheetLayoutView="75" workbookViewId="0" topLeftCell="A1">
      <selection activeCell="E2" sqref="E2"/>
    </sheetView>
  </sheetViews>
  <sheetFormatPr defaultColWidth="9.00390625" defaultRowHeight="12.75"/>
  <cols>
    <col min="1" max="1" width="4.375" style="1" customWidth="1"/>
    <col min="2" max="2" width="35.125" style="2" customWidth="1"/>
    <col min="3" max="3" width="26.375" style="1" customWidth="1"/>
    <col min="4" max="4" width="8.75390625" style="1" customWidth="1"/>
    <col min="5" max="5" width="11.875" style="1" customWidth="1"/>
    <col min="6" max="6" width="20.00390625" style="1" customWidth="1"/>
    <col min="7" max="7" width="15.625" style="1" customWidth="1"/>
    <col min="8" max="8" width="13.625" style="1" customWidth="1"/>
    <col min="9" max="9" width="12.25390625" style="1" customWidth="1"/>
    <col min="10" max="10" width="12.875" style="1" customWidth="1"/>
    <col min="11" max="11" width="15.375" style="1" customWidth="1"/>
    <col min="12" max="16384" width="9.125" style="1" customWidth="1"/>
  </cols>
  <sheetData>
    <row r="1" spans="8:10" ht="15.75">
      <c r="H1" s="43" t="s">
        <v>63</v>
      </c>
      <c r="I1" s="42"/>
      <c r="J1" s="42"/>
    </row>
    <row r="2" spans="8:10" ht="16.5" customHeight="1">
      <c r="H2" s="43" t="s">
        <v>64</v>
      </c>
      <c r="I2" s="42"/>
      <c r="J2" s="42"/>
    </row>
    <row r="3" spans="6:10" ht="15.75">
      <c r="F3" s="2"/>
      <c r="H3" s="43" t="s">
        <v>22</v>
      </c>
      <c r="I3" s="42"/>
      <c r="J3" s="42"/>
    </row>
    <row r="4" spans="8:10" ht="15.75">
      <c r="H4" s="43" t="s">
        <v>65</v>
      </c>
      <c r="I4" s="42"/>
      <c r="J4" s="42"/>
    </row>
    <row r="5" spans="1:10" ht="15.75" customHeight="1">
      <c r="A5" s="52" t="s">
        <v>14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1" s="3" customFormat="1" ht="12.75" customHeight="1">
      <c r="A7" s="59" t="s">
        <v>0</v>
      </c>
      <c r="B7" s="56" t="s">
        <v>13</v>
      </c>
      <c r="C7" s="56" t="s">
        <v>9</v>
      </c>
      <c r="D7" s="56" t="s">
        <v>1</v>
      </c>
      <c r="E7" s="56" t="s">
        <v>31</v>
      </c>
      <c r="F7" s="56" t="s">
        <v>16</v>
      </c>
      <c r="G7" s="53" t="s">
        <v>15</v>
      </c>
      <c r="H7" s="54"/>
      <c r="I7" s="54"/>
      <c r="J7" s="54"/>
      <c r="K7" s="55"/>
    </row>
    <row r="8" spans="1:11" s="3" customFormat="1" ht="17.25" customHeight="1">
      <c r="A8" s="60"/>
      <c r="B8" s="58"/>
      <c r="C8" s="58"/>
      <c r="D8" s="58"/>
      <c r="E8" s="58"/>
      <c r="F8" s="58"/>
      <c r="G8" s="56" t="s">
        <v>10</v>
      </c>
      <c r="H8" s="56" t="s">
        <v>2</v>
      </c>
      <c r="I8" s="56" t="s">
        <v>11</v>
      </c>
      <c r="J8" s="53" t="s">
        <v>12</v>
      </c>
      <c r="K8" s="55"/>
    </row>
    <row r="9" spans="1:11" s="3" customFormat="1" ht="35.25" customHeight="1">
      <c r="A9" s="61"/>
      <c r="B9" s="57"/>
      <c r="C9" s="57"/>
      <c r="D9" s="57"/>
      <c r="E9" s="57"/>
      <c r="F9" s="57"/>
      <c r="G9" s="57"/>
      <c r="H9" s="57"/>
      <c r="I9" s="57"/>
      <c r="J9" s="16" t="s">
        <v>18</v>
      </c>
      <c r="K9" s="16" t="s">
        <v>19</v>
      </c>
    </row>
    <row r="10" spans="1:11" s="51" customFormat="1" ht="13.5">
      <c r="A10" s="49">
        <v>1</v>
      </c>
      <c r="B10" s="50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  <c r="H10" s="49">
        <v>8</v>
      </c>
      <c r="I10" s="49">
        <v>9</v>
      </c>
      <c r="J10" s="49">
        <v>10</v>
      </c>
      <c r="K10" s="49">
        <v>11</v>
      </c>
    </row>
    <row r="11" spans="1:11" s="5" customFormat="1" ht="32.25" customHeight="1">
      <c r="A11" s="17" t="s">
        <v>3</v>
      </c>
      <c r="B11" s="18" t="s">
        <v>27</v>
      </c>
      <c r="C11" s="19" t="s">
        <v>28</v>
      </c>
      <c r="D11" s="20">
        <v>600</v>
      </c>
      <c r="E11" s="21" t="s">
        <v>35</v>
      </c>
      <c r="F11" s="22">
        <v>251163</v>
      </c>
      <c r="G11" s="22">
        <v>51163</v>
      </c>
      <c r="H11" s="22"/>
      <c r="I11" s="22"/>
      <c r="J11" s="22">
        <v>200000</v>
      </c>
      <c r="K11" s="7" t="s">
        <v>47</v>
      </c>
    </row>
    <row r="12" spans="1:11" s="8" customFormat="1" ht="30">
      <c r="A12" s="20" t="s">
        <v>4</v>
      </c>
      <c r="B12" s="23" t="s">
        <v>49</v>
      </c>
      <c r="C12" s="24" t="s">
        <v>28</v>
      </c>
      <c r="D12" s="20">
        <v>600</v>
      </c>
      <c r="E12" s="21" t="s">
        <v>53</v>
      </c>
      <c r="F12" s="22">
        <v>7100</v>
      </c>
      <c r="G12" s="22">
        <v>7100</v>
      </c>
      <c r="H12" s="22"/>
      <c r="I12" s="22"/>
      <c r="J12" s="22"/>
      <c r="K12" s="6"/>
    </row>
    <row r="13" spans="1:11" s="11" customFormat="1" ht="15">
      <c r="A13" s="67" t="s">
        <v>29</v>
      </c>
      <c r="B13" s="68"/>
      <c r="C13" s="69"/>
      <c r="D13" s="25"/>
      <c r="E13" s="25"/>
      <c r="F13" s="26">
        <f>SUM(F11:F12)</f>
        <v>258263</v>
      </c>
      <c r="G13" s="26">
        <f>SUM(G11:G12)</f>
        <v>58263</v>
      </c>
      <c r="H13" s="26"/>
      <c r="I13" s="27"/>
      <c r="J13" s="26">
        <f>SUM(J11:J12)</f>
        <v>200000</v>
      </c>
      <c r="K13" s="10"/>
    </row>
    <row r="14" spans="1:11" s="5" customFormat="1" ht="24.75" customHeight="1">
      <c r="A14" s="21" t="s">
        <v>5</v>
      </c>
      <c r="B14" s="28" t="s">
        <v>20</v>
      </c>
      <c r="C14" s="30" t="s">
        <v>21</v>
      </c>
      <c r="D14" s="21">
        <v>750</v>
      </c>
      <c r="E14" s="21" t="s">
        <v>36</v>
      </c>
      <c r="F14" s="22">
        <v>100610</v>
      </c>
      <c r="G14" s="22">
        <v>100610</v>
      </c>
      <c r="H14" s="22"/>
      <c r="I14" s="22"/>
      <c r="J14" s="22"/>
      <c r="K14" s="4"/>
    </row>
    <row r="15" spans="1:11" s="5" customFormat="1" ht="27" customHeight="1">
      <c r="A15" s="31" t="s">
        <v>6</v>
      </c>
      <c r="B15" s="32" t="s">
        <v>54</v>
      </c>
      <c r="C15" s="33" t="s">
        <v>21</v>
      </c>
      <c r="D15" s="34">
        <v>750</v>
      </c>
      <c r="E15" s="21" t="s">
        <v>36</v>
      </c>
      <c r="F15" s="22">
        <v>9300</v>
      </c>
      <c r="G15" s="22">
        <v>9300</v>
      </c>
      <c r="H15" s="22"/>
      <c r="I15" s="22"/>
      <c r="J15" s="22"/>
      <c r="K15" s="4"/>
    </row>
    <row r="16" spans="1:11" s="5" customFormat="1" ht="26.25" customHeight="1">
      <c r="A16" s="31" t="s">
        <v>7</v>
      </c>
      <c r="B16" s="32" t="s">
        <v>55</v>
      </c>
      <c r="C16" s="33" t="s">
        <v>21</v>
      </c>
      <c r="D16" s="34">
        <v>750</v>
      </c>
      <c r="E16" s="21" t="s">
        <v>62</v>
      </c>
      <c r="F16" s="22">
        <v>6000</v>
      </c>
      <c r="G16" s="22">
        <v>6000</v>
      </c>
      <c r="H16" s="22"/>
      <c r="I16" s="22"/>
      <c r="J16" s="22"/>
      <c r="K16" s="4"/>
    </row>
    <row r="17" spans="1:11" s="11" customFormat="1" ht="15">
      <c r="A17" s="53" t="s">
        <v>17</v>
      </c>
      <c r="B17" s="54"/>
      <c r="C17" s="55"/>
      <c r="D17" s="15"/>
      <c r="E17" s="35"/>
      <c r="F17" s="36">
        <f>SUM(F14:F16)</f>
        <v>115910</v>
      </c>
      <c r="G17" s="36">
        <f>SUM(G14:G16)</f>
        <v>115910</v>
      </c>
      <c r="H17" s="36"/>
      <c r="I17" s="36"/>
      <c r="J17" s="36"/>
      <c r="K17" s="9"/>
    </row>
    <row r="18" spans="1:11" s="5" customFormat="1" ht="48" customHeight="1">
      <c r="A18" s="31" t="s">
        <v>8</v>
      </c>
      <c r="B18" s="37" t="s">
        <v>20</v>
      </c>
      <c r="C18" s="38" t="s">
        <v>34</v>
      </c>
      <c r="D18" s="21">
        <v>754</v>
      </c>
      <c r="E18" s="21" t="s">
        <v>30</v>
      </c>
      <c r="F18" s="22">
        <v>6000</v>
      </c>
      <c r="G18" s="22"/>
      <c r="H18" s="22">
        <v>6000</v>
      </c>
      <c r="I18" s="22"/>
      <c r="J18" s="22"/>
      <c r="K18" s="4"/>
    </row>
    <row r="19" spans="1:11" s="11" customFormat="1" ht="15">
      <c r="A19" s="53" t="s">
        <v>32</v>
      </c>
      <c r="B19" s="54"/>
      <c r="C19" s="55"/>
      <c r="D19" s="16"/>
      <c r="E19" s="35"/>
      <c r="F19" s="36">
        <v>6000</v>
      </c>
      <c r="G19" s="25"/>
      <c r="H19" s="36">
        <v>6000</v>
      </c>
      <c r="I19" s="36"/>
      <c r="J19" s="36"/>
      <c r="K19" s="9"/>
    </row>
    <row r="20" spans="1:11" s="5" customFormat="1" ht="30">
      <c r="A20" s="31" t="s">
        <v>50</v>
      </c>
      <c r="B20" s="32" t="s">
        <v>40</v>
      </c>
      <c r="C20" s="39" t="s">
        <v>41</v>
      </c>
      <c r="D20" s="21">
        <v>852</v>
      </c>
      <c r="E20" s="21" t="s">
        <v>42</v>
      </c>
      <c r="F20" s="22">
        <v>109678</v>
      </c>
      <c r="G20" s="22">
        <v>30000</v>
      </c>
      <c r="H20" s="22">
        <v>79678</v>
      </c>
      <c r="I20" s="22"/>
      <c r="J20" s="22"/>
      <c r="K20" s="4"/>
    </row>
    <row r="21" spans="1:11" s="5" customFormat="1" ht="30">
      <c r="A21" s="21" t="s">
        <v>57</v>
      </c>
      <c r="B21" s="40" t="s">
        <v>25</v>
      </c>
      <c r="C21" s="24" t="s">
        <v>23</v>
      </c>
      <c r="D21" s="21">
        <v>852</v>
      </c>
      <c r="E21" s="21" t="s">
        <v>48</v>
      </c>
      <c r="F21" s="22">
        <v>94880</v>
      </c>
      <c r="G21" s="41">
        <v>51880</v>
      </c>
      <c r="H21" s="22">
        <v>43000</v>
      </c>
      <c r="I21" s="22"/>
      <c r="J21" s="22"/>
      <c r="K21" s="4"/>
    </row>
    <row r="22" spans="1:11" s="11" customFormat="1" ht="15">
      <c r="A22" s="64" t="s">
        <v>24</v>
      </c>
      <c r="B22" s="65"/>
      <c r="C22" s="66"/>
      <c r="D22" s="16"/>
      <c r="E22" s="35"/>
      <c r="F22" s="36">
        <f>SUM(F20:F21)</f>
        <v>204558</v>
      </c>
      <c r="G22" s="36">
        <f>SUM(G20:G21)</f>
        <v>81880</v>
      </c>
      <c r="H22" s="36">
        <f>SUM(H20:H21)</f>
        <v>122678</v>
      </c>
      <c r="I22" s="36"/>
      <c r="J22" s="36"/>
      <c r="K22" s="9"/>
    </row>
    <row r="23" spans="1:11" s="5" customFormat="1" ht="30">
      <c r="A23" s="31" t="s">
        <v>56</v>
      </c>
      <c r="B23" s="32" t="s">
        <v>43</v>
      </c>
      <c r="C23" s="39" t="s">
        <v>44</v>
      </c>
      <c r="D23" s="21">
        <v>853</v>
      </c>
      <c r="E23" s="21" t="s">
        <v>45</v>
      </c>
      <c r="F23" s="22">
        <v>53600</v>
      </c>
      <c r="G23" s="22">
        <v>53600</v>
      </c>
      <c r="H23" s="22"/>
      <c r="I23" s="22"/>
      <c r="J23" s="22"/>
      <c r="K23" s="4"/>
    </row>
    <row r="24" spans="1:11" s="5" customFormat="1" ht="16.5" customHeight="1">
      <c r="A24" s="53" t="s">
        <v>33</v>
      </c>
      <c r="B24" s="54"/>
      <c r="C24" s="55"/>
      <c r="D24" s="16"/>
      <c r="E24" s="35"/>
      <c r="F24" s="36">
        <v>53600</v>
      </c>
      <c r="G24" s="36">
        <v>53600</v>
      </c>
      <c r="H24" s="36"/>
      <c r="I24" s="36"/>
      <c r="J24" s="36"/>
      <c r="K24" s="4"/>
    </row>
    <row r="25" spans="1:11" s="11" customFormat="1" ht="15">
      <c r="A25" s="64" t="s">
        <v>26</v>
      </c>
      <c r="B25" s="65"/>
      <c r="C25" s="65"/>
      <c r="D25" s="65"/>
      <c r="E25" s="66"/>
      <c r="F25" s="36">
        <v>638331</v>
      </c>
      <c r="G25" s="36">
        <v>309653</v>
      </c>
      <c r="H25" s="36">
        <v>128678</v>
      </c>
      <c r="I25" s="36"/>
      <c r="J25" s="36">
        <v>200000</v>
      </c>
      <c r="K25" s="10"/>
    </row>
    <row r="26" spans="1:10" ht="15.75">
      <c r="A26" s="42"/>
      <c r="B26" s="43"/>
      <c r="C26" s="73" t="s">
        <v>51</v>
      </c>
      <c r="D26" s="73"/>
      <c r="E26" s="73"/>
      <c r="F26" s="73"/>
      <c r="G26" s="73"/>
      <c r="H26" s="73"/>
      <c r="I26" s="73"/>
      <c r="J26" s="42"/>
    </row>
    <row r="27" spans="1:11" s="5" customFormat="1" ht="30">
      <c r="A27" s="31" t="s">
        <v>3</v>
      </c>
      <c r="B27" s="32" t="s">
        <v>37</v>
      </c>
      <c r="C27" s="39" t="s">
        <v>38</v>
      </c>
      <c r="D27" s="21">
        <v>851</v>
      </c>
      <c r="E27" s="21" t="s">
        <v>39</v>
      </c>
      <c r="F27" s="22">
        <v>50000</v>
      </c>
      <c r="G27" s="44"/>
      <c r="H27" s="22">
        <v>50000</v>
      </c>
      <c r="I27" s="22"/>
      <c r="J27" s="22"/>
      <c r="K27" s="4"/>
    </row>
    <row r="28" spans="1:11" ht="38.25">
      <c r="A28" s="21" t="s">
        <v>4</v>
      </c>
      <c r="B28" s="32" t="s">
        <v>52</v>
      </c>
      <c r="C28" s="24" t="s">
        <v>38</v>
      </c>
      <c r="D28" s="21">
        <v>851</v>
      </c>
      <c r="E28" s="21" t="s">
        <v>58</v>
      </c>
      <c r="F28" s="22">
        <v>150000</v>
      </c>
      <c r="G28" s="44"/>
      <c r="H28" s="22">
        <v>150000</v>
      </c>
      <c r="I28" s="22"/>
      <c r="J28" s="22"/>
      <c r="K28" s="4"/>
    </row>
    <row r="29" spans="1:11" s="2" customFormat="1" ht="15">
      <c r="A29" s="53" t="s">
        <v>46</v>
      </c>
      <c r="B29" s="54"/>
      <c r="C29" s="55"/>
      <c r="D29" s="16"/>
      <c r="E29" s="16"/>
      <c r="F29" s="36">
        <f>SUM(F27:F28)</f>
        <v>200000</v>
      </c>
      <c r="G29" s="25"/>
      <c r="H29" s="36">
        <f>SUM(H27:H28)</f>
        <v>200000</v>
      </c>
      <c r="I29" s="36"/>
      <c r="J29" s="36"/>
      <c r="K29" s="9"/>
    </row>
    <row r="30" spans="1:11" ht="51">
      <c r="A30" s="21" t="s">
        <v>5</v>
      </c>
      <c r="B30" s="32" t="s">
        <v>61</v>
      </c>
      <c r="C30" s="24" t="s">
        <v>21</v>
      </c>
      <c r="D30" s="21">
        <v>853</v>
      </c>
      <c r="E30" s="21" t="s">
        <v>59</v>
      </c>
      <c r="F30" s="22">
        <v>194162</v>
      </c>
      <c r="G30" s="44"/>
      <c r="H30" s="22">
        <v>194162</v>
      </c>
      <c r="I30" s="22"/>
      <c r="J30" s="22"/>
      <c r="K30" s="4"/>
    </row>
    <row r="31" spans="1:11" s="11" customFormat="1" ht="15.75" thickBot="1">
      <c r="A31" s="70" t="s">
        <v>33</v>
      </c>
      <c r="B31" s="71"/>
      <c r="C31" s="72"/>
      <c r="D31" s="14"/>
      <c r="E31" s="45"/>
      <c r="F31" s="46">
        <f>SUM(F30)</f>
        <v>194162</v>
      </c>
      <c r="G31" s="47"/>
      <c r="H31" s="46">
        <f>SUM(H30)</f>
        <v>194162</v>
      </c>
      <c r="I31" s="46"/>
      <c r="J31" s="46"/>
      <c r="K31" s="12"/>
    </row>
    <row r="32" spans="1:11" s="2" customFormat="1" ht="15.75" thickBot="1">
      <c r="A32" s="62" t="s">
        <v>60</v>
      </c>
      <c r="B32" s="63"/>
      <c r="C32" s="63"/>
      <c r="D32" s="63"/>
      <c r="E32" s="63"/>
      <c r="F32" s="48">
        <v>394162</v>
      </c>
      <c r="G32" s="48"/>
      <c r="H32" s="48">
        <v>394162</v>
      </c>
      <c r="I32" s="48"/>
      <c r="J32" s="48"/>
      <c r="K32" s="13"/>
    </row>
  </sheetData>
  <mergeCells count="22">
    <mergeCell ref="A17:C17"/>
    <mergeCell ref="A25:E25"/>
    <mergeCell ref="B7:B9"/>
    <mergeCell ref="C7:C9"/>
    <mergeCell ref="A32:E32"/>
    <mergeCell ref="D7:D9"/>
    <mergeCell ref="A22:C22"/>
    <mergeCell ref="E7:E9"/>
    <mergeCell ref="A13:C13"/>
    <mergeCell ref="A19:C19"/>
    <mergeCell ref="A31:C31"/>
    <mergeCell ref="C26:I26"/>
    <mergeCell ref="A24:C24"/>
    <mergeCell ref="A29:C29"/>
    <mergeCell ref="A5:J6"/>
    <mergeCell ref="G7:K7"/>
    <mergeCell ref="J8:K8"/>
    <mergeCell ref="I8:I9"/>
    <mergeCell ref="F7:F9"/>
    <mergeCell ref="G8:G9"/>
    <mergeCell ref="H8:H9"/>
    <mergeCell ref="A7:A9"/>
  </mergeCells>
  <printOptions/>
  <pageMargins left="0.6299212598425197" right="0.2755905511811024" top="0.1968503937007874" bottom="0.3937007874015748" header="0.3937007874015748" footer="0.5118110236220472"/>
  <pageSetup horizontalDpi="300" verticalDpi="300" orientation="landscape" paperSize="9" scale="74" r:id="rId1"/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Biuro Rady</cp:lastModifiedBy>
  <cp:lastPrinted>2007-01-04T07:46:30Z</cp:lastPrinted>
  <dcterms:created xsi:type="dcterms:W3CDTF">2000-10-09T19:11:55Z</dcterms:created>
  <dcterms:modified xsi:type="dcterms:W3CDTF">2007-01-04T07:52:06Z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