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6a" sheetId="1" r:id="rId1"/>
  </sheets>
  <definedNames>
    <definedName name="_xlnm.Print_Area" localSheetId="0">'Nr 6a'!$A$1:$R$43</definedName>
  </definedNames>
  <calcPr fullCalcOnLoad="1"/>
</workbook>
</file>

<file path=xl/sharedStrings.xml><?xml version="1.0" encoding="utf-8"?>
<sst xmlns="http://schemas.openxmlformats.org/spreadsheetml/2006/main" count="67" uniqueCount="53">
  <si>
    <t>Lp.</t>
  </si>
  <si>
    <t>w zł</t>
  </si>
  <si>
    <t>Dział</t>
  </si>
  <si>
    <t>Rozdział</t>
  </si>
  <si>
    <t>dotacje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</si>
  <si>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</si>
  <si>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</si>
  <si>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</si>
  <si>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</si>
  <si>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</si>
  <si>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</si>
  <si>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kredyty i pożyczki</t>
  </si>
  <si>
    <t>środki z innych źródeł</t>
  </si>
  <si>
    <t>Program inwestycyjny</t>
  </si>
  <si>
    <t>Rok rozpoczęcia</t>
  </si>
  <si>
    <t>Rok zakończenia</t>
  </si>
  <si>
    <t>Żródła finansowania wydatków:</t>
  </si>
  <si>
    <t>Wysokość wydatków w roku 2007</t>
  </si>
  <si>
    <t>Wysokość wydatków w roku 2008</t>
  </si>
  <si>
    <t>kwota</t>
  </si>
  <si>
    <t>Poniesione wydatki do 31.12.2005 r.</t>
  </si>
  <si>
    <t>Wydatki do poniesienia po roku 2008</t>
  </si>
  <si>
    <t>pochodzące z:</t>
  </si>
  <si>
    <t>Zarząd Dróg Powiatowych w Starachowicach</t>
  </si>
  <si>
    <t>Przebudowa drogi powiatowej nr 15879 (0592T) Wąchock - Siekierno - Leśna I etap</t>
  </si>
  <si>
    <t>ZPORR</t>
  </si>
  <si>
    <t>Przebudowa - odbudowa drogi powiatowej nr 15875 (0578T) Suchedniów - Parszów</t>
  </si>
  <si>
    <t>Przebudowa skrzyżowania ulic: Radomskiej, Krzosa, 1-go Maja w Starachowicach</t>
  </si>
  <si>
    <t>Razem: dział</t>
  </si>
  <si>
    <t>Przebudowa budynku Szkoły podstawowej w Stawie Kunowskim na potrzeby Zespołu Placówek Opiekuńczo - Wychowawczych</t>
  </si>
  <si>
    <t>Adaptacja pomieszczeń w budynku przy ul. Złotej w Starachowicach na potrzeby Państwowego Ogniska Plastycznego w Starachowicach</t>
  </si>
  <si>
    <t>Starostwo Powiatowe w Starachowicach</t>
  </si>
  <si>
    <t xml:space="preserve">Ogółem wydatki wieloletnie: </t>
  </si>
  <si>
    <t>Projekt 5. Opieka zdrowotna i opieka nad dzieckiem</t>
  </si>
  <si>
    <t>Norweski Mechanizm Finansowy</t>
  </si>
  <si>
    <t>Rady Powiatu w Starachowicach</t>
  </si>
  <si>
    <t>Adaptacja Przychodni Rejonowej nr 1 przy ul.Borkowskiego 4 na potrzeby Starostwa Powiatowego w Starachowicach</t>
  </si>
  <si>
    <t>Przebudowa drogi powiatowej nr 15853 (0557T) Skarżysko Kam. - Mirzec</t>
  </si>
  <si>
    <t>Przebudowa drogi powiatowej nr 15921 (0617T) Starachowice - Lubienia</t>
  </si>
  <si>
    <t xml:space="preserve">Powiat Starachowice i Zarząd Dróg Powiatowych </t>
  </si>
  <si>
    <t>Przebudowa drogi powiatowej nr 15915 (0612T)  Rzepin - Dąbrowa I etap</t>
  </si>
  <si>
    <t>Przebudowa drogi powiatowej nr 15910 (0608 T) Siekierno - Bronkowice - Radkowice - Rzepin Kolonia</t>
  </si>
  <si>
    <t>Przebudowa drogi powitowej nr 15898 (0598T) Dąbrowa Dolna - Grabków - Krajków - Łomno - Bostów</t>
  </si>
  <si>
    <t xml:space="preserve">Powiat Starachowice  </t>
  </si>
  <si>
    <t>6 133
324 900</t>
  </si>
  <si>
    <t>Uwagi:</t>
  </si>
  <si>
    <t>* Inwestycja "Rozbudowa Szpitala w Starachowicach" realizowana jest ze środków budżetu państwa.</t>
  </si>
  <si>
    <t>Po podpisaniu umowy dotacja w wysokości 7.000.000 zł zostanie wprowadzona do budżetu na 2006 r.</t>
  </si>
  <si>
    <t>Rozbudowa Szpitala Miejskiego w Starachowicach *</t>
  </si>
  <si>
    <t xml:space="preserve">W obecnej chwili nie jest możliwe określenie zakończenia inwestycji jak również wysokości wydatków i ich źródeł finansowania na następne lata. </t>
  </si>
  <si>
    <t>do uchwały Nr LII/432/06</t>
  </si>
  <si>
    <t xml:space="preserve">z dnia 22 czerwca 2006r. 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</si>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</sst>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0" zoomScaleNormal="75" zoomScaleSheetLayoutView="70" workbookViewId="0" topLeftCell="A1">
      <selection activeCell="K19" sqref="K19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6.375" style="1" customWidth="1"/>
    <col min="4" max="4" width="7.875" style="1" customWidth="1"/>
    <col min="5" max="5" width="8.00390625" style="1" customWidth="1"/>
    <col min="6" max="6" width="10.375" style="1" customWidth="1"/>
    <col min="7" max="7" width="7.875" style="1" customWidth="1"/>
    <col min="8" max="8" width="15.125" style="1" customWidth="1"/>
    <col min="9" max="9" width="16.25390625" style="1" customWidth="1"/>
    <col min="10" max="10" width="12.375" style="1" customWidth="1"/>
    <col min="11" max="11" width="14.125" style="1" customWidth="1"/>
    <col min="12" max="12" width="6.625" style="1" bestFit="1" customWidth="1"/>
    <col min="13" max="13" width="8.00390625" style="1" customWidth="1"/>
    <col min="14" max="14" width="12.25390625" style="1" customWidth="1"/>
    <col min="15" max="15" width="10.125" style="1" customWidth="1"/>
    <col min="16" max="16" width="10.375" style="1" customWidth="1"/>
    <col min="17" max="17" width="11.00390625" style="1" customWidth="1"/>
    <col min="18" max="18" width="12.75390625" style="1" customWidth="1"/>
    <col min="19" max="16384" width="9.125" style="1" customWidth="1"/>
  </cols>
  <sheetData>
    <row r="1" spans="1:18" s="5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0"/>
      <c r="P1" s="51" t="s">
        <v>52</v>
      </c>
      <c r="Q1" s="51"/>
      <c r="R1" s="50"/>
    </row>
    <row r="2" spans="1:18" s="5" customFormat="1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0"/>
      <c r="P2" s="51" t="s">
        <v>50</v>
      </c>
      <c r="Q2" s="51"/>
      <c r="R2" s="50"/>
    </row>
    <row r="3" spans="1:18" s="5" customFormat="1" ht="15">
      <c r="A3" s="8"/>
      <c r="B3" s="8"/>
      <c r="C3" s="8"/>
      <c r="D3" s="8"/>
      <c r="E3" s="8"/>
      <c r="F3" s="8"/>
      <c r="G3" s="8"/>
      <c r="H3" s="9"/>
      <c r="I3" s="9"/>
      <c r="J3" s="8"/>
      <c r="K3" s="8"/>
      <c r="L3" s="8"/>
      <c r="M3" s="8"/>
      <c r="N3" s="8"/>
      <c r="O3" s="50"/>
      <c r="P3" s="51" t="s">
        <v>35</v>
      </c>
      <c r="Q3" s="51"/>
      <c r="R3" s="50"/>
    </row>
    <row r="4" spans="1:18" s="5" customFormat="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0"/>
      <c r="P4" s="51" t="s">
        <v>51</v>
      </c>
      <c r="Q4" s="51"/>
      <c r="R4" s="50"/>
    </row>
    <row r="5" spans="1:18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" customHeight="1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0"/>
    </row>
    <row r="7" spans="1:18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0"/>
    </row>
    <row r="8" spans="1:18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52" t="s">
        <v>1</v>
      </c>
    </row>
    <row r="10" spans="1:18" s="3" customFormat="1" ht="24.75" customHeight="1">
      <c r="A10" s="62" t="s">
        <v>0</v>
      </c>
      <c r="B10" s="62" t="s">
        <v>13</v>
      </c>
      <c r="C10" s="62" t="s">
        <v>6</v>
      </c>
      <c r="D10" s="62" t="s">
        <v>2</v>
      </c>
      <c r="E10" s="62" t="s">
        <v>3</v>
      </c>
      <c r="F10" s="69" t="s">
        <v>7</v>
      </c>
      <c r="G10" s="70"/>
      <c r="H10" s="62" t="s">
        <v>8</v>
      </c>
      <c r="I10" s="62" t="s">
        <v>20</v>
      </c>
      <c r="J10" s="62" t="s">
        <v>9</v>
      </c>
      <c r="K10" s="65" t="s">
        <v>16</v>
      </c>
      <c r="L10" s="68"/>
      <c r="M10" s="68"/>
      <c r="N10" s="68"/>
      <c r="O10" s="66"/>
      <c r="P10" s="62" t="s">
        <v>17</v>
      </c>
      <c r="Q10" s="62" t="s">
        <v>18</v>
      </c>
      <c r="R10" s="62" t="s">
        <v>21</v>
      </c>
    </row>
    <row r="11" spans="1:18" s="3" customFormat="1" ht="53.25" customHeight="1">
      <c r="A11" s="63"/>
      <c r="B11" s="63"/>
      <c r="C11" s="63"/>
      <c r="D11" s="63"/>
      <c r="E11" s="63"/>
      <c r="F11" s="62" t="s">
        <v>14</v>
      </c>
      <c r="G11" s="62" t="s">
        <v>15</v>
      </c>
      <c r="H11" s="63"/>
      <c r="I11" s="63"/>
      <c r="J11" s="63"/>
      <c r="K11" s="62" t="s">
        <v>10</v>
      </c>
      <c r="L11" s="62" t="s">
        <v>4</v>
      </c>
      <c r="M11" s="62" t="s">
        <v>11</v>
      </c>
      <c r="N11" s="65" t="s">
        <v>12</v>
      </c>
      <c r="O11" s="66"/>
      <c r="P11" s="63"/>
      <c r="Q11" s="63"/>
      <c r="R11" s="63"/>
    </row>
    <row r="12" spans="1:18" s="3" customFormat="1" ht="28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12" t="s">
        <v>19</v>
      </c>
      <c r="O12" s="12" t="s">
        <v>22</v>
      </c>
      <c r="P12" s="64"/>
      <c r="Q12" s="64"/>
      <c r="R12" s="64"/>
    </row>
    <row r="13" spans="1:18" s="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3.25" customHeight="1">
      <c r="A14" s="14">
        <v>1</v>
      </c>
      <c r="B14" s="15" t="s">
        <v>37</v>
      </c>
      <c r="C14" s="15" t="s">
        <v>23</v>
      </c>
      <c r="D14" s="14">
        <v>600</v>
      </c>
      <c r="E14" s="16">
        <v>60014</v>
      </c>
      <c r="F14" s="16">
        <v>2002</v>
      </c>
      <c r="G14" s="16">
        <v>2006</v>
      </c>
      <c r="H14" s="17">
        <v>2963005</v>
      </c>
      <c r="I14" s="17">
        <v>1942225</v>
      </c>
      <c r="J14" s="17">
        <v>1020780</v>
      </c>
      <c r="K14" s="17">
        <v>1020780</v>
      </c>
      <c r="L14" s="17"/>
      <c r="M14" s="17"/>
      <c r="N14" s="17">
        <v>0</v>
      </c>
      <c r="O14" s="18">
        <v>0</v>
      </c>
      <c r="P14" s="17">
        <v>0</v>
      </c>
      <c r="Q14" s="17">
        <v>0</v>
      </c>
      <c r="R14" s="17">
        <v>0</v>
      </c>
    </row>
    <row r="15" spans="1:18" s="4" customFormat="1" ht="75.75" customHeight="1">
      <c r="A15" s="14">
        <v>2</v>
      </c>
      <c r="B15" s="15" t="s">
        <v>38</v>
      </c>
      <c r="C15" s="15" t="s">
        <v>23</v>
      </c>
      <c r="D15" s="14">
        <v>600</v>
      </c>
      <c r="E15" s="16">
        <v>60014</v>
      </c>
      <c r="F15" s="16">
        <v>2002</v>
      </c>
      <c r="G15" s="16">
        <v>2006</v>
      </c>
      <c r="H15" s="17">
        <v>5287820</v>
      </c>
      <c r="I15" s="17">
        <v>5146909</v>
      </c>
      <c r="J15" s="17">
        <v>140911</v>
      </c>
      <c r="K15" s="17">
        <v>140911</v>
      </c>
      <c r="L15" s="17"/>
      <c r="M15" s="17"/>
      <c r="N15" s="17">
        <v>0</v>
      </c>
      <c r="O15" s="18">
        <v>0</v>
      </c>
      <c r="P15" s="17">
        <v>0</v>
      </c>
      <c r="Q15" s="17">
        <v>0</v>
      </c>
      <c r="R15" s="17">
        <v>0</v>
      </c>
    </row>
    <row r="16" spans="1:18" s="4" customFormat="1" ht="92.25" customHeight="1">
      <c r="A16" s="14">
        <v>3</v>
      </c>
      <c r="B16" s="15" t="s">
        <v>24</v>
      </c>
      <c r="C16" s="15" t="s">
        <v>39</v>
      </c>
      <c r="D16" s="14">
        <v>600</v>
      </c>
      <c r="E16" s="16">
        <v>60014</v>
      </c>
      <c r="F16" s="16">
        <v>2001</v>
      </c>
      <c r="G16" s="16">
        <v>2007</v>
      </c>
      <c r="H16" s="17">
        <v>2637425</v>
      </c>
      <c r="I16" s="17">
        <v>25491</v>
      </c>
      <c r="J16" s="17">
        <v>2422038</v>
      </c>
      <c r="K16" s="17">
        <v>605510</v>
      </c>
      <c r="L16" s="17"/>
      <c r="M16" s="17"/>
      <c r="N16" s="17">
        <v>1816528</v>
      </c>
      <c r="O16" s="18" t="s">
        <v>25</v>
      </c>
      <c r="P16" s="17">
        <v>189896</v>
      </c>
      <c r="Q16" s="17">
        <v>0</v>
      </c>
      <c r="R16" s="17">
        <v>0</v>
      </c>
    </row>
    <row r="17" spans="1:18" s="4" customFormat="1" ht="90.75" customHeight="1">
      <c r="A17" s="14">
        <v>4</v>
      </c>
      <c r="B17" s="15" t="s">
        <v>26</v>
      </c>
      <c r="C17" s="15" t="s">
        <v>23</v>
      </c>
      <c r="D17" s="14">
        <v>600</v>
      </c>
      <c r="E17" s="16">
        <v>60014</v>
      </c>
      <c r="F17" s="16">
        <v>2003</v>
      </c>
      <c r="G17" s="16">
        <v>2006</v>
      </c>
      <c r="H17" s="17">
        <v>1335570</v>
      </c>
      <c r="I17" s="17">
        <v>29840</v>
      </c>
      <c r="J17" s="17">
        <v>1305730</v>
      </c>
      <c r="K17" s="18" t="s">
        <v>44</v>
      </c>
      <c r="L17" s="17"/>
      <c r="M17" s="17"/>
      <c r="N17" s="17">
        <v>974697</v>
      </c>
      <c r="O17" s="18" t="s">
        <v>25</v>
      </c>
      <c r="P17" s="17">
        <v>0</v>
      </c>
      <c r="Q17" s="17">
        <v>0</v>
      </c>
      <c r="R17" s="17">
        <v>0</v>
      </c>
    </row>
    <row r="18" spans="1:18" s="4" customFormat="1" ht="93.75" customHeight="1">
      <c r="A18" s="14">
        <v>5</v>
      </c>
      <c r="B18" s="15" t="s">
        <v>40</v>
      </c>
      <c r="C18" s="15" t="s">
        <v>23</v>
      </c>
      <c r="D18" s="14">
        <v>600</v>
      </c>
      <c r="E18" s="16">
        <v>60014</v>
      </c>
      <c r="F18" s="16">
        <v>2005</v>
      </c>
      <c r="G18" s="16">
        <v>2010</v>
      </c>
      <c r="H18" s="17">
        <v>1200000</v>
      </c>
      <c r="I18" s="17">
        <v>0</v>
      </c>
      <c r="J18" s="17">
        <v>50000</v>
      </c>
      <c r="K18" s="17">
        <v>50000</v>
      </c>
      <c r="L18" s="17"/>
      <c r="M18" s="17"/>
      <c r="N18" s="17">
        <v>0</v>
      </c>
      <c r="O18" s="18">
        <v>0</v>
      </c>
      <c r="P18" s="17">
        <v>200000</v>
      </c>
      <c r="Q18" s="17">
        <v>200000</v>
      </c>
      <c r="R18" s="17">
        <v>750000</v>
      </c>
    </row>
    <row r="19" spans="1:18" s="4" customFormat="1" ht="126" customHeight="1">
      <c r="A19" s="14">
        <v>6</v>
      </c>
      <c r="B19" s="15" t="s">
        <v>41</v>
      </c>
      <c r="C19" s="15" t="s">
        <v>23</v>
      </c>
      <c r="D19" s="14">
        <v>600</v>
      </c>
      <c r="E19" s="16">
        <v>60014</v>
      </c>
      <c r="F19" s="16">
        <v>2005</v>
      </c>
      <c r="G19" s="16">
        <v>2010</v>
      </c>
      <c r="H19" s="17">
        <v>2200000</v>
      </c>
      <c r="I19" s="17">
        <v>20120</v>
      </c>
      <c r="J19" s="17">
        <v>100000</v>
      </c>
      <c r="K19" s="17">
        <v>100000</v>
      </c>
      <c r="L19" s="17"/>
      <c r="M19" s="17"/>
      <c r="N19" s="17">
        <v>0</v>
      </c>
      <c r="O19" s="18">
        <v>0</v>
      </c>
      <c r="P19" s="17">
        <v>500000</v>
      </c>
      <c r="Q19" s="17">
        <v>500000</v>
      </c>
      <c r="R19" s="17">
        <v>1079880</v>
      </c>
    </row>
    <row r="20" spans="1:18" s="4" customFormat="1" ht="119.25" customHeight="1">
      <c r="A20" s="14">
        <v>7</v>
      </c>
      <c r="B20" s="15" t="s">
        <v>42</v>
      </c>
      <c r="C20" s="15" t="s">
        <v>23</v>
      </c>
      <c r="D20" s="14">
        <v>600</v>
      </c>
      <c r="E20" s="16">
        <v>60014</v>
      </c>
      <c r="F20" s="16">
        <v>2005</v>
      </c>
      <c r="G20" s="16">
        <v>2010</v>
      </c>
      <c r="H20" s="17">
        <v>3200000</v>
      </c>
      <c r="I20" s="17">
        <v>22862</v>
      </c>
      <c r="J20" s="17">
        <v>100000</v>
      </c>
      <c r="K20" s="17">
        <v>100000</v>
      </c>
      <c r="L20" s="17"/>
      <c r="M20" s="17"/>
      <c r="N20" s="17">
        <v>0</v>
      </c>
      <c r="O20" s="18">
        <v>0</v>
      </c>
      <c r="P20" s="17">
        <v>500000</v>
      </c>
      <c r="Q20" s="17">
        <v>500000</v>
      </c>
      <c r="R20" s="17">
        <v>2077138</v>
      </c>
    </row>
    <row r="21" spans="1:18" s="4" customFormat="1" ht="101.25" customHeight="1">
      <c r="A21" s="14">
        <v>8</v>
      </c>
      <c r="B21" s="15" t="s">
        <v>27</v>
      </c>
      <c r="C21" s="15" t="s">
        <v>43</v>
      </c>
      <c r="D21" s="14">
        <v>600</v>
      </c>
      <c r="E21" s="16">
        <v>60014</v>
      </c>
      <c r="F21" s="16">
        <v>2005</v>
      </c>
      <c r="G21" s="16">
        <v>2008</v>
      </c>
      <c r="H21" s="17">
        <v>500000</v>
      </c>
      <c r="I21" s="17">
        <v>0</v>
      </c>
      <c r="J21" s="17">
        <v>50000</v>
      </c>
      <c r="K21" s="17">
        <v>50000</v>
      </c>
      <c r="L21" s="17"/>
      <c r="M21" s="17"/>
      <c r="N21" s="17">
        <v>0</v>
      </c>
      <c r="O21" s="18">
        <v>0</v>
      </c>
      <c r="P21" s="17">
        <v>100000</v>
      </c>
      <c r="Q21" s="17">
        <v>350000</v>
      </c>
      <c r="R21" s="17"/>
    </row>
    <row r="22" spans="1:18" s="6" customFormat="1" ht="19.5" customHeight="1">
      <c r="A22" s="19"/>
      <c r="B22" s="56" t="s">
        <v>28</v>
      </c>
      <c r="C22" s="57"/>
      <c r="D22" s="19">
        <v>600</v>
      </c>
      <c r="E22" s="20"/>
      <c r="F22" s="20"/>
      <c r="G22" s="20"/>
      <c r="H22" s="21">
        <v>19323820</v>
      </c>
      <c r="I22" s="21">
        <f>SUM(I14:I21)</f>
        <v>7187447</v>
      </c>
      <c r="J22" s="21">
        <f>SUM(J14:J21)</f>
        <v>5189459</v>
      </c>
      <c r="K22" s="21">
        <v>2398234</v>
      </c>
      <c r="L22" s="21"/>
      <c r="M22" s="21"/>
      <c r="N22" s="21">
        <v>2791225</v>
      </c>
      <c r="O22" s="22"/>
      <c r="P22" s="21">
        <v>1489896</v>
      </c>
      <c r="Q22" s="21">
        <v>1550000</v>
      </c>
      <c r="R22" s="21">
        <v>3907018</v>
      </c>
    </row>
    <row r="23" spans="1:18" s="4" customFormat="1" ht="19.5" customHeight="1">
      <c r="A23" s="14">
        <v>1</v>
      </c>
      <c r="B23" s="11">
        <v>2</v>
      </c>
      <c r="C23" s="12">
        <v>3</v>
      </c>
      <c r="D23" s="14">
        <v>4</v>
      </c>
      <c r="E23" s="16">
        <v>5</v>
      </c>
      <c r="F23" s="16">
        <v>6</v>
      </c>
      <c r="G23" s="16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  <c r="O23" s="18">
        <v>15</v>
      </c>
      <c r="P23" s="17">
        <v>16</v>
      </c>
      <c r="Q23" s="17">
        <v>17</v>
      </c>
      <c r="R23" s="17">
        <v>18</v>
      </c>
    </row>
    <row r="24" spans="1:18" s="4" customFormat="1" ht="141.75" customHeight="1" thickBot="1">
      <c r="A24" s="23">
        <v>9</v>
      </c>
      <c r="B24" s="24" t="s">
        <v>36</v>
      </c>
      <c r="C24" s="25" t="s">
        <v>31</v>
      </c>
      <c r="D24" s="23">
        <v>750</v>
      </c>
      <c r="E24" s="26">
        <v>75020</v>
      </c>
      <c r="F24" s="26">
        <v>2001</v>
      </c>
      <c r="G24" s="26">
        <v>2006</v>
      </c>
      <c r="H24" s="27">
        <v>4906457</v>
      </c>
      <c r="I24" s="27">
        <v>4598102</v>
      </c>
      <c r="J24" s="27">
        <v>308355</v>
      </c>
      <c r="K24" s="27">
        <v>308355</v>
      </c>
      <c r="L24" s="27"/>
      <c r="M24" s="27"/>
      <c r="N24" s="27"/>
      <c r="O24" s="28"/>
      <c r="P24" s="27"/>
      <c r="Q24" s="27"/>
      <c r="R24" s="27"/>
    </row>
    <row r="25" spans="1:18" s="4" customFormat="1" ht="19.5" customHeight="1">
      <c r="A25" s="29"/>
      <c r="B25" s="60" t="s">
        <v>28</v>
      </c>
      <c r="C25" s="61"/>
      <c r="D25" s="30">
        <v>750</v>
      </c>
      <c r="E25" s="31"/>
      <c r="F25" s="31"/>
      <c r="G25" s="31"/>
      <c r="H25" s="32">
        <f>SUM(H24)</f>
        <v>4906457</v>
      </c>
      <c r="I25" s="32">
        <f>SUM(I24)</f>
        <v>4598102</v>
      </c>
      <c r="J25" s="32">
        <f>SUM(J24)</f>
        <v>308355</v>
      </c>
      <c r="K25" s="32">
        <f>SUM(K24)</f>
        <v>308355</v>
      </c>
      <c r="L25" s="32"/>
      <c r="M25" s="32"/>
      <c r="N25" s="32"/>
      <c r="O25" s="33"/>
      <c r="P25" s="32"/>
      <c r="Q25" s="32"/>
      <c r="R25" s="53"/>
    </row>
    <row r="26" spans="1:18" s="4" customFormat="1" ht="63" customHeight="1">
      <c r="A26" s="14">
        <v>11</v>
      </c>
      <c r="B26" s="34" t="s">
        <v>48</v>
      </c>
      <c r="C26" s="34" t="s">
        <v>31</v>
      </c>
      <c r="D26" s="14">
        <v>851</v>
      </c>
      <c r="E26" s="16">
        <v>85111</v>
      </c>
      <c r="F26" s="16">
        <v>1982</v>
      </c>
      <c r="G26" s="16">
        <v>2006</v>
      </c>
      <c r="H26" s="17"/>
      <c r="I26" s="17"/>
      <c r="J26" s="17">
        <v>947</v>
      </c>
      <c r="K26" s="17">
        <v>947</v>
      </c>
      <c r="L26" s="17"/>
      <c r="M26" s="17"/>
      <c r="N26" s="17"/>
      <c r="O26" s="18"/>
      <c r="P26" s="17"/>
      <c r="Q26" s="17"/>
      <c r="R26" s="17"/>
    </row>
    <row r="27" spans="1:18" s="4" customFormat="1" ht="100.5" customHeight="1">
      <c r="A27" s="35">
        <v>10</v>
      </c>
      <c r="B27" s="36" t="s">
        <v>33</v>
      </c>
      <c r="C27" s="36" t="s">
        <v>31</v>
      </c>
      <c r="D27" s="35">
        <v>851</v>
      </c>
      <c r="E27" s="37">
        <v>85149</v>
      </c>
      <c r="F27" s="37">
        <v>2006</v>
      </c>
      <c r="G27" s="37">
        <v>2009</v>
      </c>
      <c r="H27" s="38">
        <v>2048000</v>
      </c>
      <c r="I27" s="38">
        <v>0</v>
      </c>
      <c r="J27" s="38">
        <v>960000</v>
      </c>
      <c r="K27" s="38">
        <v>144000</v>
      </c>
      <c r="L27" s="38"/>
      <c r="M27" s="38"/>
      <c r="N27" s="38">
        <v>816000</v>
      </c>
      <c r="O27" s="39" t="s">
        <v>34</v>
      </c>
      <c r="P27" s="38">
        <v>1088000</v>
      </c>
      <c r="Q27" s="38">
        <v>0</v>
      </c>
      <c r="R27" s="38">
        <v>0</v>
      </c>
    </row>
    <row r="28" spans="1:18" s="6" customFormat="1" ht="19.5" customHeight="1">
      <c r="A28" s="19"/>
      <c r="B28" s="56" t="s">
        <v>28</v>
      </c>
      <c r="C28" s="57"/>
      <c r="D28" s="19">
        <v>851</v>
      </c>
      <c r="E28" s="20"/>
      <c r="F28" s="20"/>
      <c r="G28" s="20"/>
      <c r="H28" s="21">
        <v>246264000</v>
      </c>
      <c r="I28" s="21">
        <v>180556593</v>
      </c>
      <c r="J28" s="21">
        <f>SUM(J26:J27)</f>
        <v>960947</v>
      </c>
      <c r="K28" s="21">
        <v>144947</v>
      </c>
      <c r="L28" s="21"/>
      <c r="M28" s="21"/>
      <c r="N28" s="21">
        <f>SUM(N27)</f>
        <v>816000</v>
      </c>
      <c r="O28" s="22"/>
      <c r="P28" s="21">
        <v>1088000</v>
      </c>
      <c r="Q28" s="21"/>
      <c r="R28" s="21"/>
    </row>
    <row r="29" spans="1:18" s="4" customFormat="1" ht="105" customHeight="1">
      <c r="A29" s="14">
        <v>11</v>
      </c>
      <c r="B29" s="15" t="s">
        <v>29</v>
      </c>
      <c r="C29" s="15" t="s">
        <v>31</v>
      </c>
      <c r="D29" s="14">
        <v>852</v>
      </c>
      <c r="E29" s="16">
        <v>85201</v>
      </c>
      <c r="F29" s="16">
        <v>2005</v>
      </c>
      <c r="G29" s="16">
        <v>2006</v>
      </c>
      <c r="H29" s="17">
        <v>97532</v>
      </c>
      <c r="I29" s="17">
        <v>9760</v>
      </c>
      <c r="J29" s="17">
        <v>87772</v>
      </c>
      <c r="K29" s="17">
        <v>87772</v>
      </c>
      <c r="L29" s="17"/>
      <c r="M29" s="17"/>
      <c r="N29" s="17"/>
      <c r="O29" s="18"/>
      <c r="P29" s="17"/>
      <c r="Q29" s="17"/>
      <c r="R29" s="17"/>
    </row>
    <row r="30" spans="1:18" s="6" customFormat="1" ht="19.5" customHeight="1">
      <c r="A30" s="19"/>
      <c r="B30" s="56" t="s">
        <v>28</v>
      </c>
      <c r="C30" s="57"/>
      <c r="D30" s="19">
        <v>852</v>
      </c>
      <c r="E30" s="20"/>
      <c r="F30" s="20"/>
      <c r="G30" s="20"/>
      <c r="H30" s="21">
        <v>97532</v>
      </c>
      <c r="I30" s="21">
        <v>9760</v>
      </c>
      <c r="J30" s="21">
        <v>87772</v>
      </c>
      <c r="K30" s="21">
        <v>87772</v>
      </c>
      <c r="L30" s="21"/>
      <c r="M30" s="21"/>
      <c r="N30" s="21"/>
      <c r="O30" s="22"/>
      <c r="P30" s="21"/>
      <c r="Q30" s="21"/>
      <c r="R30" s="21"/>
    </row>
    <row r="31" spans="1:18" s="4" customFormat="1" ht="129" customHeight="1">
      <c r="A31" s="14">
        <v>12</v>
      </c>
      <c r="B31" s="15" t="s">
        <v>30</v>
      </c>
      <c r="C31" s="15" t="s">
        <v>31</v>
      </c>
      <c r="D31" s="14">
        <v>854</v>
      </c>
      <c r="E31" s="16">
        <v>85407</v>
      </c>
      <c r="F31" s="16">
        <v>2005</v>
      </c>
      <c r="G31" s="16">
        <v>2006</v>
      </c>
      <c r="H31" s="17">
        <v>74622</v>
      </c>
      <c r="I31" s="17">
        <v>72554</v>
      </c>
      <c r="J31" s="17">
        <v>2068</v>
      </c>
      <c r="K31" s="17">
        <v>2068</v>
      </c>
      <c r="L31" s="17"/>
      <c r="M31" s="17"/>
      <c r="N31" s="17"/>
      <c r="O31" s="18"/>
      <c r="P31" s="17"/>
      <c r="Q31" s="17"/>
      <c r="R31" s="17"/>
    </row>
    <row r="32" spans="1:18" s="6" customFormat="1" ht="19.5" customHeight="1" thickBot="1">
      <c r="A32" s="40"/>
      <c r="B32" s="58" t="s">
        <v>28</v>
      </c>
      <c r="C32" s="59"/>
      <c r="D32" s="40">
        <v>854</v>
      </c>
      <c r="E32" s="41"/>
      <c r="F32" s="41"/>
      <c r="G32" s="41"/>
      <c r="H32" s="42">
        <v>74622</v>
      </c>
      <c r="I32" s="42">
        <v>72554</v>
      </c>
      <c r="J32" s="42">
        <v>2068</v>
      </c>
      <c r="K32" s="42">
        <v>2068</v>
      </c>
      <c r="L32" s="42"/>
      <c r="M32" s="42"/>
      <c r="N32" s="42"/>
      <c r="O32" s="43"/>
      <c r="P32" s="42"/>
      <c r="Q32" s="42"/>
      <c r="R32" s="42"/>
    </row>
    <row r="33" spans="1:18" s="7" customFormat="1" ht="46.5" customHeight="1" thickBot="1">
      <c r="A33" s="44"/>
      <c r="B33" s="55" t="s">
        <v>32</v>
      </c>
      <c r="C33" s="55"/>
      <c r="D33" s="45"/>
      <c r="E33" s="46"/>
      <c r="F33" s="46"/>
      <c r="G33" s="46"/>
      <c r="H33" s="47">
        <v>270666431</v>
      </c>
      <c r="I33" s="47">
        <v>192424456</v>
      </c>
      <c r="J33" s="47">
        <v>6548601</v>
      </c>
      <c r="K33" s="47">
        <v>2941376</v>
      </c>
      <c r="L33" s="47"/>
      <c r="M33" s="47"/>
      <c r="N33" s="47">
        <v>3607225</v>
      </c>
      <c r="O33" s="48"/>
      <c r="P33" s="47">
        <v>2577896</v>
      </c>
      <c r="Q33" s="47">
        <v>1550000</v>
      </c>
      <c r="R33" s="54">
        <v>3907018</v>
      </c>
    </row>
    <row r="34" spans="1:18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9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9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8"/>
      <c r="B37" s="9" t="s">
        <v>45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8" t="s">
        <v>46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8" t="s">
        <v>47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8"/>
      <c r="B40" s="8" t="s">
        <v>49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</sheetData>
  <mergeCells count="26"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  <mergeCell ref="B33:C33"/>
    <mergeCell ref="B22:C22"/>
    <mergeCell ref="B28:C28"/>
    <mergeCell ref="B30:C30"/>
    <mergeCell ref="B32:C32"/>
    <mergeCell ref="B25:C25"/>
  </mergeCells>
  <printOptions/>
  <pageMargins left="0.5905511811023623" right="0.35433070866141736" top="0.3937007874015748" bottom="1.25" header="0.3937007874015748" footer="1.25"/>
  <pageSetup horizontalDpi="300" verticalDpi="300" orientation="landscape" paperSize="9" scale="70" r:id="rId1"/>
  <rowBreaks count="3" manualBreakCount="3">
    <brk id="18" max="17" man="1"/>
    <brk id="19" max="255" man="1"/>
    <brk id="22" max="1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2006-07-05T11:54:56Z</cp:lastPrinted>
  <dcterms:created xsi:type="dcterms:W3CDTF">2000-10-09T19:11:55Z</dcterms:created>
  <dcterms:modified xsi:type="dcterms:W3CDTF">2005-11-03T08:53:21Z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